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3" sheetId="3" r:id="rId2"/>
    <sheet name="Лист2" sheetId="2" r:id="rId3"/>
  </sheets>
  <definedNames>
    <definedName name="_xlnm._FilterDatabase" localSheetId="0" hidden="1">Лист1!$A$4:$AD$76</definedName>
  </definedNames>
  <calcPr calcId="145621"/>
</workbook>
</file>

<file path=xl/calcChain.xml><?xml version="1.0" encoding="utf-8"?>
<calcChain xmlns="http://schemas.openxmlformats.org/spreadsheetml/2006/main">
  <c r="Y76" i="1" l="1"/>
  <c r="W76" i="1"/>
  <c r="N76" i="1"/>
  <c r="O76" i="1" s="1"/>
  <c r="Y75" i="1"/>
  <c r="W75" i="1"/>
  <c r="N75" i="1"/>
  <c r="O75" i="1" s="1"/>
  <c r="Y74" i="1"/>
  <c r="W74" i="1"/>
  <c r="X74" i="1" s="1"/>
  <c r="N74" i="1"/>
  <c r="Y73" i="1"/>
  <c r="W73" i="1"/>
  <c r="N73" i="1"/>
  <c r="O73" i="1" s="1"/>
  <c r="Y72" i="1"/>
  <c r="W72" i="1"/>
  <c r="X72" i="1" s="1"/>
  <c r="N72" i="1"/>
  <c r="O72" i="1" s="1"/>
  <c r="Y71" i="1"/>
  <c r="W71" i="1"/>
  <c r="X71" i="1" s="1"/>
  <c r="N71" i="1"/>
  <c r="Y70" i="1"/>
  <c r="W70" i="1"/>
  <c r="X70" i="1" s="1"/>
  <c r="N70" i="1"/>
  <c r="Y69" i="1"/>
  <c r="W69" i="1"/>
  <c r="X69" i="1" s="1"/>
  <c r="N69" i="1"/>
  <c r="Y68" i="1"/>
  <c r="W68" i="1"/>
  <c r="X68" i="1" s="1"/>
  <c r="N68" i="1"/>
  <c r="Y67" i="1"/>
  <c r="W67" i="1"/>
  <c r="X67" i="1" s="1"/>
  <c r="N67" i="1"/>
  <c r="Y66" i="1"/>
  <c r="W66" i="1"/>
  <c r="X66" i="1" s="1"/>
  <c r="N66" i="1"/>
  <c r="O66" i="1" s="1"/>
  <c r="Y65" i="1"/>
  <c r="W65" i="1"/>
  <c r="X65" i="1" s="1"/>
  <c r="N65" i="1"/>
  <c r="Y64" i="1"/>
  <c r="W64" i="1"/>
  <c r="X64" i="1" s="1"/>
  <c r="N64" i="1"/>
  <c r="Y63" i="1"/>
  <c r="W63" i="1"/>
  <c r="X63" i="1" s="1"/>
  <c r="N63" i="1"/>
  <c r="Y62" i="1"/>
  <c r="W62" i="1"/>
  <c r="N62" i="1"/>
  <c r="O62" i="1" s="1"/>
  <c r="Y61" i="1"/>
  <c r="W61" i="1"/>
  <c r="X61" i="1" s="1"/>
  <c r="N61" i="1"/>
  <c r="O61" i="1" s="1"/>
  <c r="Y60" i="1"/>
  <c r="W60" i="1"/>
  <c r="X60" i="1" s="1"/>
  <c r="N60" i="1"/>
  <c r="Y59" i="1"/>
  <c r="W59" i="1"/>
  <c r="X59" i="1" s="1"/>
  <c r="N59" i="1"/>
  <c r="Y58" i="1"/>
  <c r="W58" i="1"/>
  <c r="N58" i="1"/>
  <c r="O58" i="1" s="1"/>
  <c r="Y57" i="1"/>
  <c r="W57" i="1"/>
  <c r="X57" i="1" s="1"/>
  <c r="N57" i="1"/>
  <c r="Y56" i="1"/>
  <c r="W56" i="1"/>
  <c r="X56" i="1" s="1"/>
  <c r="N56" i="1"/>
  <c r="Y55" i="1"/>
  <c r="W55" i="1"/>
  <c r="X55" i="1" s="1"/>
  <c r="N55" i="1"/>
  <c r="Y54" i="1"/>
  <c r="W54" i="1"/>
  <c r="X54" i="1" s="1"/>
  <c r="N54" i="1"/>
  <c r="Y53" i="1"/>
  <c r="W53" i="1"/>
  <c r="X53" i="1" s="1"/>
  <c r="N53" i="1"/>
  <c r="Y52" i="1"/>
  <c r="W52" i="1"/>
  <c r="N52" i="1"/>
  <c r="O52" i="1" s="1"/>
  <c r="Y51" i="1"/>
  <c r="W51" i="1"/>
  <c r="X51" i="1" s="1"/>
  <c r="N51" i="1"/>
  <c r="O51" i="1" s="1"/>
  <c r="Y50" i="1"/>
  <c r="W50" i="1"/>
  <c r="X50" i="1" s="1"/>
  <c r="N50" i="1"/>
  <c r="Y49" i="1"/>
  <c r="W49" i="1"/>
  <c r="X49" i="1" s="1"/>
  <c r="N49" i="1"/>
  <c r="O49" i="1" s="1"/>
  <c r="Y48" i="1"/>
  <c r="W48" i="1"/>
  <c r="X48" i="1" s="1"/>
  <c r="N48" i="1"/>
  <c r="Y47" i="1"/>
  <c r="W47" i="1"/>
  <c r="X47" i="1" s="1"/>
  <c r="N47" i="1"/>
  <c r="Y46" i="1"/>
  <c r="W46" i="1"/>
  <c r="X46" i="1" s="1"/>
  <c r="N46" i="1"/>
  <c r="Y45" i="1"/>
  <c r="W45" i="1"/>
  <c r="X45" i="1" s="1"/>
  <c r="N45" i="1"/>
  <c r="Y44" i="1"/>
  <c r="W44" i="1"/>
  <c r="X44" i="1" s="1"/>
  <c r="N44" i="1"/>
  <c r="Y43" i="1"/>
  <c r="W43" i="1"/>
  <c r="X43" i="1" s="1"/>
  <c r="N43" i="1"/>
  <c r="Y42" i="1"/>
  <c r="W42" i="1"/>
  <c r="X42" i="1" s="1"/>
  <c r="N42" i="1"/>
  <c r="O42" i="1" s="1"/>
  <c r="Y41" i="1"/>
  <c r="W41" i="1"/>
  <c r="X41" i="1" s="1"/>
  <c r="N41" i="1"/>
  <c r="O41" i="1" s="1"/>
  <c r="Y40" i="1"/>
  <c r="W40" i="1"/>
  <c r="X40" i="1" s="1"/>
  <c r="N40" i="1"/>
  <c r="Y39" i="1"/>
  <c r="W39" i="1"/>
  <c r="X39" i="1" s="1"/>
  <c r="N39" i="1"/>
  <c r="O39" i="1" s="1"/>
  <c r="Y38" i="1"/>
  <c r="W38" i="1"/>
  <c r="X38" i="1" s="1"/>
  <c r="N38" i="1"/>
  <c r="Y37" i="1"/>
  <c r="W37" i="1"/>
  <c r="X37" i="1" s="1"/>
  <c r="N37" i="1"/>
  <c r="Y36" i="1"/>
  <c r="W36" i="1"/>
  <c r="X36" i="1" s="1"/>
  <c r="N36" i="1"/>
  <c r="O36" i="1" s="1"/>
  <c r="Y35" i="1"/>
  <c r="W35" i="1"/>
  <c r="X35" i="1" s="1"/>
  <c r="N35" i="1"/>
  <c r="Y34" i="1"/>
  <c r="W34" i="1"/>
  <c r="X34" i="1" s="1"/>
  <c r="N34" i="1"/>
  <c r="O34" i="1" s="1"/>
  <c r="Y33" i="1"/>
  <c r="W33" i="1"/>
  <c r="X33" i="1" s="1"/>
  <c r="N33" i="1"/>
  <c r="O33" i="1" s="1"/>
  <c r="Y32" i="1"/>
  <c r="W32" i="1"/>
  <c r="X32" i="1" s="1"/>
  <c r="N32" i="1"/>
  <c r="Y31" i="1"/>
  <c r="W31" i="1"/>
  <c r="X31" i="1" s="1"/>
  <c r="N31" i="1"/>
  <c r="Y30" i="1"/>
  <c r="W30" i="1"/>
  <c r="X30" i="1" s="1"/>
  <c r="N30" i="1"/>
  <c r="Y29" i="1"/>
  <c r="W29" i="1"/>
  <c r="X29" i="1" s="1"/>
  <c r="N29" i="1"/>
  <c r="Y28" i="1"/>
  <c r="W28" i="1"/>
  <c r="X28" i="1" s="1"/>
  <c r="N28" i="1"/>
  <c r="Y27" i="1"/>
  <c r="W27" i="1"/>
  <c r="X27" i="1" s="1"/>
  <c r="N27" i="1"/>
  <c r="O27" i="1" s="1"/>
  <c r="Y26" i="1"/>
  <c r="W26" i="1"/>
  <c r="X26" i="1" s="1"/>
  <c r="N26" i="1"/>
  <c r="O26" i="1" s="1"/>
  <c r="Y25" i="1"/>
  <c r="W25" i="1"/>
  <c r="X25" i="1" s="1"/>
  <c r="N25" i="1"/>
  <c r="Y24" i="1"/>
  <c r="W24" i="1"/>
  <c r="X24" i="1" s="1"/>
  <c r="N24" i="1"/>
  <c r="O24" i="1" s="1"/>
  <c r="Y23" i="1"/>
  <c r="W23" i="1"/>
  <c r="X23" i="1" s="1"/>
  <c r="N23" i="1"/>
  <c r="O23" i="1" s="1"/>
  <c r="Y22" i="1"/>
  <c r="W22" i="1"/>
  <c r="X22" i="1" s="1"/>
  <c r="N22" i="1"/>
  <c r="Y21" i="1"/>
  <c r="W21" i="1"/>
  <c r="N21" i="1"/>
  <c r="O21" i="1" s="1"/>
  <c r="Y20" i="1"/>
  <c r="W20" i="1"/>
  <c r="X20" i="1" s="1"/>
  <c r="N20" i="1"/>
  <c r="Y19" i="1"/>
  <c r="W19" i="1"/>
  <c r="X19" i="1" s="1"/>
  <c r="N19" i="1"/>
  <c r="Y18" i="1"/>
  <c r="W18" i="1"/>
  <c r="N18" i="1"/>
  <c r="O18" i="1" s="1"/>
  <c r="Y17" i="1"/>
  <c r="W17" i="1"/>
  <c r="X17" i="1" s="1"/>
  <c r="N17" i="1"/>
  <c r="O17" i="1" s="1"/>
  <c r="Y16" i="1"/>
  <c r="W16" i="1"/>
  <c r="X16" i="1" s="1"/>
  <c r="N16" i="1"/>
  <c r="Y15" i="1"/>
  <c r="W15" i="1"/>
  <c r="X15" i="1" s="1"/>
  <c r="N15" i="1"/>
  <c r="O15" i="1" s="1"/>
  <c r="Y14" i="1"/>
  <c r="W14" i="1"/>
  <c r="X14" i="1" s="1"/>
  <c r="N14" i="1"/>
  <c r="Y13" i="1"/>
  <c r="W13" i="1"/>
  <c r="X13" i="1" s="1"/>
  <c r="N13" i="1"/>
  <c r="Y12" i="1"/>
  <c r="W12" i="1"/>
  <c r="X12" i="1" s="1"/>
  <c r="N12" i="1"/>
  <c r="Y11" i="1"/>
  <c r="W11" i="1"/>
  <c r="X11" i="1" s="1"/>
  <c r="N11" i="1"/>
  <c r="Y10" i="1"/>
  <c r="W10" i="1"/>
  <c r="X10" i="1" s="1"/>
  <c r="N10" i="1"/>
  <c r="Y9" i="1"/>
  <c r="W9" i="1"/>
  <c r="X9" i="1" s="1"/>
  <c r="N9" i="1"/>
  <c r="O9" i="1" s="1"/>
  <c r="Y8" i="1"/>
  <c r="W8" i="1"/>
  <c r="X8" i="1" s="1"/>
  <c r="N8" i="1"/>
  <c r="Y7" i="1"/>
  <c r="W7" i="1"/>
  <c r="X7" i="1" s="1"/>
  <c r="N7" i="1"/>
  <c r="Y6" i="1"/>
  <c r="W6" i="1"/>
  <c r="X6" i="1" s="1"/>
  <c r="N6" i="1"/>
  <c r="Y5" i="1"/>
  <c r="W5" i="1"/>
  <c r="X5" i="1" s="1"/>
  <c r="N5" i="1"/>
  <c r="O5" i="1" s="1"/>
  <c r="Z13" i="1" l="1"/>
  <c r="AA13" i="1" s="1"/>
  <c r="Z53" i="1"/>
  <c r="Z55" i="1"/>
  <c r="AA55" i="1" s="1"/>
  <c r="Z59" i="1"/>
  <c r="AA59" i="1" s="1"/>
  <c r="Z63" i="1"/>
  <c r="AA63" i="1" s="1"/>
  <c r="Z6" i="1"/>
  <c r="AA6" i="1" s="1"/>
  <c r="Z10" i="1"/>
  <c r="AA10" i="1" s="1"/>
  <c r="Z14" i="1"/>
  <c r="AA14" i="1" s="1"/>
  <c r="Z46" i="1"/>
  <c r="AA46" i="1" s="1"/>
  <c r="Z21" i="1"/>
  <c r="AA21" i="1" s="1"/>
  <c r="AA53" i="1"/>
  <c r="Z11" i="1"/>
  <c r="Z16" i="1"/>
  <c r="AA16" i="1" s="1"/>
  <c r="Z20" i="1"/>
  <c r="AA20" i="1" s="1"/>
  <c r="Z56" i="1"/>
  <c r="AA56" i="1" s="1"/>
  <c r="O10" i="1"/>
  <c r="Z40" i="1"/>
  <c r="AA40" i="1" s="1"/>
  <c r="Z45" i="1"/>
  <c r="AA45" i="1" s="1"/>
  <c r="Z7" i="1"/>
  <c r="AA7" i="1" s="1"/>
  <c r="Z12" i="1"/>
  <c r="AA12" i="1" s="1"/>
  <c r="Z22" i="1"/>
  <c r="AA22" i="1" s="1"/>
  <c r="Z38" i="1"/>
  <c r="AA38" i="1" s="1"/>
  <c r="O40" i="1"/>
  <c r="O45" i="1"/>
  <c r="Z70" i="1"/>
  <c r="AA70" i="1" s="1"/>
  <c r="Z5" i="1"/>
  <c r="AA5" i="1" s="1"/>
  <c r="O7" i="1"/>
  <c r="Z15" i="1"/>
  <c r="AA15" i="1" s="1"/>
  <c r="Z9" i="1"/>
  <c r="AA9" i="1" s="1"/>
  <c r="Z48" i="1"/>
  <c r="AA48" i="1" s="1"/>
  <c r="O48" i="1"/>
  <c r="AA11" i="1"/>
  <c r="Z8" i="1"/>
  <c r="AA8" i="1" s="1"/>
  <c r="Z18" i="1"/>
  <c r="AA18" i="1" s="1"/>
  <c r="Z42" i="1"/>
  <c r="AA42" i="1" s="1"/>
  <c r="Z44" i="1"/>
  <c r="AA44" i="1" s="1"/>
  <c r="Z28" i="1"/>
  <c r="AA28" i="1" s="1"/>
  <c r="Z30" i="1"/>
  <c r="AA30" i="1" s="1"/>
  <c r="Z35" i="1"/>
  <c r="AA35" i="1" s="1"/>
  <c r="O38" i="1"/>
  <c r="Z43" i="1"/>
  <c r="AA43" i="1" s="1"/>
  <c r="O44" i="1"/>
  <c r="Z49" i="1"/>
  <c r="AA49" i="1" s="1"/>
  <c r="O70" i="1"/>
  <c r="Z71" i="1"/>
  <c r="AA71" i="1" s="1"/>
  <c r="Z72" i="1"/>
  <c r="AA72" i="1" s="1"/>
  <c r="Z74" i="1"/>
  <c r="AA74" i="1" s="1"/>
  <c r="Z66" i="1"/>
  <c r="AA66" i="1" s="1"/>
  <c r="O71" i="1"/>
  <c r="O74" i="1"/>
  <c r="X18" i="1"/>
  <c r="X52" i="1"/>
  <c r="Z52" i="1"/>
  <c r="AA52" i="1" s="1"/>
  <c r="O6" i="1"/>
  <c r="O12" i="1"/>
  <c r="O13" i="1"/>
  <c r="Z25" i="1"/>
  <c r="AA25" i="1" s="1"/>
  <c r="O25" i="1"/>
  <c r="Z26" i="1"/>
  <c r="AA26" i="1" s="1"/>
  <c r="Z29" i="1"/>
  <c r="AA29" i="1" s="1"/>
  <c r="O29" i="1"/>
  <c r="Z31" i="1"/>
  <c r="AA31" i="1" s="1"/>
  <c r="O31" i="1"/>
  <c r="Z32" i="1"/>
  <c r="AA32" i="1" s="1"/>
  <c r="O32" i="1"/>
  <c r="Z33" i="1"/>
  <c r="AA33" i="1" s="1"/>
  <c r="O35" i="1"/>
  <c r="Z17" i="1"/>
  <c r="AA17" i="1" s="1"/>
  <c r="Z23" i="1"/>
  <c r="AA23" i="1" s="1"/>
  <c r="O8" i="1"/>
  <c r="O14" i="1"/>
  <c r="Z19" i="1"/>
  <c r="AA19" i="1" s="1"/>
  <c r="O19" i="1"/>
  <c r="X21" i="1"/>
  <c r="X58" i="1"/>
  <c r="Z58" i="1"/>
  <c r="AA58" i="1" s="1"/>
  <c r="O11" i="1"/>
  <c r="O16" i="1"/>
  <c r="O20" i="1"/>
  <c r="O22" i="1"/>
  <c r="Z24" i="1"/>
  <c r="AA24" i="1" s="1"/>
  <c r="Z27" i="1"/>
  <c r="AA27" i="1" s="1"/>
  <c r="Z34" i="1"/>
  <c r="AA34" i="1" s="1"/>
  <c r="X62" i="1"/>
  <c r="Z62" i="1"/>
  <c r="AA62" i="1" s="1"/>
  <c r="Z36" i="1"/>
  <c r="AA36" i="1" s="1"/>
  <c r="Z39" i="1"/>
  <c r="AA39" i="1" s="1"/>
  <c r="Z41" i="1"/>
  <c r="AA41" i="1" s="1"/>
  <c r="X73" i="1"/>
  <c r="Z73" i="1"/>
  <c r="AA73" i="1" s="1"/>
  <c r="O28" i="1"/>
  <c r="O30" i="1"/>
  <c r="Z37" i="1"/>
  <c r="AA37" i="1" s="1"/>
  <c r="O37" i="1"/>
  <c r="Z47" i="1"/>
  <c r="AA47" i="1" s="1"/>
  <c r="O47" i="1"/>
  <c r="Z50" i="1"/>
  <c r="AA50" i="1" s="1"/>
  <c r="O50" i="1"/>
  <c r="Z69" i="1"/>
  <c r="AA69" i="1" s="1"/>
  <c r="O69" i="1"/>
  <c r="Z51" i="1"/>
  <c r="AA51" i="1" s="1"/>
  <c r="Z54" i="1"/>
  <c r="AA54" i="1" s="1"/>
  <c r="O54" i="1"/>
  <c r="Z57" i="1"/>
  <c r="AA57" i="1" s="1"/>
  <c r="O57" i="1"/>
  <c r="Z60" i="1"/>
  <c r="AA60" i="1" s="1"/>
  <c r="O60" i="1"/>
  <c r="Z61" i="1"/>
  <c r="AA61" i="1" s="1"/>
  <c r="Z64" i="1"/>
  <c r="AA64" i="1" s="1"/>
  <c r="O64" i="1"/>
  <c r="O43" i="1"/>
  <c r="O46" i="1"/>
  <c r="Z65" i="1"/>
  <c r="AA65" i="1" s="1"/>
  <c r="O65" i="1"/>
  <c r="Z67" i="1"/>
  <c r="AA67" i="1" s="1"/>
  <c r="O67" i="1"/>
  <c r="Z68" i="1"/>
  <c r="AA68" i="1" s="1"/>
  <c r="O68" i="1"/>
  <c r="X75" i="1"/>
  <c r="Z75" i="1"/>
  <c r="AA75" i="1" s="1"/>
  <c r="X76" i="1"/>
  <c r="Z76" i="1"/>
  <c r="AA76" i="1" s="1"/>
  <c r="O53" i="1"/>
  <c r="O55" i="1"/>
  <c r="O56" i="1"/>
  <c r="O59" i="1"/>
  <c r="O63" i="1"/>
</calcChain>
</file>

<file path=xl/sharedStrings.xml><?xml version="1.0" encoding="utf-8"?>
<sst xmlns="http://schemas.openxmlformats.org/spreadsheetml/2006/main" count="387" uniqueCount="152">
  <si>
    <t xml:space="preserve">Мектептен қалалық олимпиадаға қатысатын оқушылардың тізімі 2014 - 2015 оқу жылы </t>
  </si>
  <si>
    <t>1 тур</t>
  </si>
  <si>
    <t>2 тур</t>
  </si>
  <si>
    <t>итого по двум турам</t>
  </si>
  <si>
    <t>№ р/с</t>
  </si>
  <si>
    <t>Мектеп</t>
  </si>
  <si>
    <t>Оқитын сыныбы</t>
  </si>
  <si>
    <t>Олимпиадада қатысатын сыныбы</t>
  </si>
  <si>
    <t>Оқушының аты-жөні (толық)</t>
  </si>
  <si>
    <t>Пәні</t>
  </si>
  <si>
    <t>Оқытылу тілі</t>
  </si>
  <si>
    <t>Жоғары ұпайы</t>
  </si>
  <si>
    <t>Барлығы</t>
  </si>
  <si>
    <t>% орындалуы</t>
  </si>
  <si>
    <t>прошёл             во 2 тур</t>
  </si>
  <si>
    <t>на область</t>
  </si>
  <si>
    <t>Пәннің тереңдетіліп оқытылуы</t>
  </si>
  <si>
    <t>Мұғалімің аты-жөні</t>
  </si>
  <si>
    <t>орыс тілінде</t>
  </si>
  <si>
    <t>қазақ тілінде</t>
  </si>
  <si>
    <t>Шамбасов Дархан</t>
  </si>
  <si>
    <t>Математика</t>
  </si>
  <si>
    <t>Жүнісова Сәуле Қапанқызы</t>
  </si>
  <si>
    <t>Акулова Айсұлу Серікқызы</t>
  </si>
  <si>
    <t>Қангельдиева Қарлыға Кабиевна</t>
  </si>
  <si>
    <t>Кустаулетова Марал Инербаевна</t>
  </si>
  <si>
    <t>Антонова Алена Владимировна</t>
  </si>
  <si>
    <t>Матвиенко Александра</t>
  </si>
  <si>
    <t>Лукичева Ирина Владимировна</t>
  </si>
  <si>
    <t>Самекова Русана</t>
  </si>
  <si>
    <t>Сабитова Назира Сайделеновна</t>
  </si>
  <si>
    <t>Токболатов Тимур</t>
  </si>
  <si>
    <t>Комарова Нина Викторовна</t>
  </si>
  <si>
    <t>Титов Александр</t>
  </si>
  <si>
    <t>Проскокова Анна Владимировна</t>
  </si>
  <si>
    <t xml:space="preserve">Шманина Дайяна </t>
  </si>
  <si>
    <t>Борискова Александра Валентиновна</t>
  </si>
  <si>
    <t>Каримжанов Амир</t>
  </si>
  <si>
    <t>Пустовалова Татьяна Ивановна</t>
  </si>
  <si>
    <t>Малашевская Екатерина</t>
  </si>
  <si>
    <t>Серягина Анастасия</t>
  </si>
  <si>
    <t>Ордабаева Шолпан Петровна</t>
  </si>
  <si>
    <t>Деменко Екатерина</t>
  </si>
  <si>
    <t>Глубоков Игорь</t>
  </si>
  <si>
    <t>Юрчик Ирина Юрьевна</t>
  </si>
  <si>
    <t>Сарыпов Даниил</t>
  </si>
  <si>
    <t>Ангальд Вадим</t>
  </si>
  <si>
    <t>Имангазина Бану Калиевна</t>
  </si>
  <si>
    <t>Арбуз Ангелина</t>
  </si>
  <si>
    <t>Мұрашев Мади</t>
  </si>
  <si>
    <t>Утегенова Данегүл Орынбековна</t>
  </si>
  <si>
    <t>Асачьев Артем</t>
  </si>
  <si>
    <t>Айжан Төлегенқызы Сыздыкова</t>
  </si>
  <si>
    <t>Филатова Екатерина</t>
  </si>
  <si>
    <t>Демиденко Инна Анатольевна</t>
  </si>
  <si>
    <t>Қадырбаев Серік</t>
  </si>
  <si>
    <t>Хамиева Жанна Өмірбаевна</t>
  </si>
  <si>
    <t>Новиков Роман</t>
  </si>
  <si>
    <t>Шевченко Лариса Валерьевна</t>
  </si>
  <si>
    <t>Батурина Ольга</t>
  </si>
  <si>
    <t>Двинянина Мария</t>
  </si>
  <si>
    <t>Мельников Александр</t>
  </si>
  <si>
    <t>Лукашин Илья</t>
  </si>
  <si>
    <t>Батталова Гульбаршин Темирбулатовна</t>
  </si>
  <si>
    <t>Сычев Никита</t>
  </si>
  <si>
    <t>Лидия Петровна Музычук</t>
  </si>
  <si>
    <t>Нұрпейісова Амина</t>
  </si>
  <si>
    <t>Ботагөз Айтымқызы Жансүгірова</t>
  </si>
  <si>
    <t>Қадылбек Гүлжан</t>
  </si>
  <si>
    <t>Аймышева Жадыра Тлектесовна</t>
  </si>
  <si>
    <t>Ериков Руслан</t>
  </si>
  <si>
    <t>Ахметова Салтанат Шайгазыевна</t>
  </si>
  <si>
    <t>Аманжолова Дана</t>
  </si>
  <si>
    <t>Улжагалиева Күмысай Жасқайратовна</t>
  </si>
  <si>
    <t>Сериков Еламан Каиргельдиевич</t>
  </si>
  <si>
    <t>Кабышева Жанна К</t>
  </si>
  <si>
    <t>Сулеева Аида Сансызбаевна</t>
  </si>
  <si>
    <t>Харитонович Татьяна Иосифовна</t>
  </si>
  <si>
    <t>Каримов Сабыржан Кайруллаевич</t>
  </si>
  <si>
    <t>Назарчук-Глухов Сергей Михайлович</t>
  </si>
  <si>
    <t>Стельмак Екатерина Витальевна</t>
  </si>
  <si>
    <t>Юлдашева Лютфия Халиловна</t>
  </si>
  <si>
    <t>Авдиенко Анастасия Игоревна</t>
  </si>
  <si>
    <t>Стерельба Тамара Петровна</t>
  </si>
  <si>
    <t xml:space="preserve">Мекеш Сағымбай </t>
  </si>
  <si>
    <t>Смағұлова Мейрамгүл Тоқтарбекқызы</t>
  </si>
  <si>
    <t>Сериков Алмаз Канатович</t>
  </si>
  <si>
    <t xml:space="preserve">Наскенова Айсулу Накеновна </t>
  </si>
  <si>
    <t>Елтай Сания Маратқызы</t>
  </si>
  <si>
    <t xml:space="preserve">Аубакирова  Гульнара Бопановна </t>
  </si>
  <si>
    <t>Хасен Алдияр Азаматұлы</t>
  </si>
  <si>
    <t>Альмагамбетова Алия Ерболатовна</t>
  </si>
  <si>
    <t>Сисимбаев Дильшат Ержанович</t>
  </si>
  <si>
    <t>Хамитова Фауида Сағидоллаевна</t>
  </si>
  <si>
    <t>Қайролла Разия Қапарқызы</t>
  </si>
  <si>
    <t>Ангаева Руза Сембайқызы</t>
  </si>
  <si>
    <t>Титаренко Денис</t>
  </si>
  <si>
    <t>Шипицина Елена Анатольевна</t>
  </si>
  <si>
    <t>Сергазинов Батырбек</t>
  </si>
  <si>
    <t>Воронина Любовь Александровна</t>
  </si>
  <si>
    <t>Кунтаев Амир</t>
  </si>
  <si>
    <t xml:space="preserve">Ак парова Жанар Егимбаевна     </t>
  </si>
  <si>
    <t>Барцева Юлия</t>
  </si>
  <si>
    <t>Мухамеджанова Забира Темиртасовна</t>
  </si>
  <si>
    <t>Утельбаева Альбина Орынбаевна</t>
  </si>
  <si>
    <t>Бекитаева Айдана</t>
  </si>
  <si>
    <t>Третьякова Ольга Викторовна</t>
  </si>
  <si>
    <t>Кабен Жасыбай</t>
  </si>
  <si>
    <t>Абдуалиева Жұмагүл Насриденовна</t>
  </si>
  <si>
    <t>Баруздин Олег</t>
  </si>
  <si>
    <t>Рябополова Лидия Михайловна</t>
  </si>
  <si>
    <t>Тихомиров Роман Юрьевич</t>
  </si>
  <si>
    <t>Бешкенова Жанар Тюлегеновна</t>
  </si>
  <si>
    <t>Тлектесова Асия</t>
  </si>
  <si>
    <t>Абдрахманова Сауле Балтабаевна</t>
  </si>
  <si>
    <t>Ковальчук Александр</t>
  </si>
  <si>
    <t>Сотникова Ирина Викторовна</t>
  </si>
  <si>
    <t>Турсунов Ерганат</t>
  </si>
  <si>
    <t>Жиентаева Эльмира Маулитқызы</t>
  </si>
  <si>
    <t>Шеленберг Альберт</t>
  </si>
  <si>
    <t>Шкиль Владимир Григорьевич</t>
  </si>
  <si>
    <t>Поляков Виталий</t>
  </si>
  <si>
    <t>Кутнова Людмила Григорьевна</t>
  </si>
  <si>
    <t>Мошнова Елена</t>
  </si>
  <si>
    <t>Естаев Раим</t>
  </si>
  <si>
    <t>Шупеева Камила</t>
  </si>
  <si>
    <t>Рахимжанова Адия</t>
  </si>
  <si>
    <t>Бураханова Райса Мендешқызы</t>
  </si>
  <si>
    <t>Щевцова Ирина Павловна</t>
  </si>
  <si>
    <t>Рейдина  Татьяна</t>
  </si>
  <si>
    <t xml:space="preserve">Көбеш Ұлбек </t>
  </si>
  <si>
    <t>Надырова Амина Кенжебаевна</t>
  </si>
  <si>
    <t>Алдан Акмарал</t>
  </si>
  <si>
    <t>Стародубцева Алена</t>
  </si>
  <si>
    <t>Жукова Оксана Ивановна</t>
  </si>
  <si>
    <t>Быков Андрей</t>
  </si>
  <si>
    <t>Сәтемірова Сәуле Резуанқызы</t>
  </si>
  <si>
    <t>Синченко Александр</t>
  </si>
  <si>
    <t>Смағұлова Сайран Асығатқызы</t>
  </si>
  <si>
    <t>Мальшаков Андрей Александрович</t>
  </si>
  <si>
    <t>Алиева Гуляйм Багадатовна</t>
  </si>
  <si>
    <t>Довбанюк Дмитрий Робертович</t>
  </si>
  <si>
    <t>Марденов Мурат Базкенович</t>
  </si>
  <si>
    <t>CТИКС</t>
  </si>
  <si>
    <t>Моторный Андрей  Геннадьевич</t>
  </si>
  <si>
    <t>Анафрийчук Светлана Сидоровна</t>
  </si>
  <si>
    <t>Костенко Влад  Леонидович</t>
  </si>
  <si>
    <t>Жетекші</t>
  </si>
  <si>
    <t>Зимина Полина Евгеньевна</t>
  </si>
  <si>
    <t>Юсупова Шолпан Толегеновна</t>
  </si>
  <si>
    <t>Уахитов Асылхан Асылбекович</t>
  </si>
  <si>
    <t>Волокитин Евгений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</si>
</sst>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3" fillId="0" borderId="0"/>
  </cellStyleXfs>
  <cellXfs count="87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wrapText="1"/>
    </xf>
    <xf numFmtId="0" fontId="5" fillId="0" borderId="2" xfId="2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vertical="center" textRotation="90" wrapText="1"/>
    </xf>
    <xf numFmtId="0" fontId="6" fillId="0" borderId="2" xfId="2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 textRotation="90" wrapText="1"/>
    </xf>
    <xf numFmtId="1" fontId="6" fillId="0" borderId="2" xfId="2" applyNumberFormat="1" applyFont="1" applyFill="1" applyBorder="1" applyAlignment="1">
      <alignment horizontal="center" vertical="center" textRotation="90" wrapText="1"/>
    </xf>
    <xf numFmtId="0" fontId="7" fillId="0" borderId="2" xfId="2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left" vertical="top" wrapText="1"/>
    </xf>
    <xf numFmtId="0" fontId="6" fillId="0" borderId="2" xfId="2" applyFont="1" applyFill="1" applyBorder="1" applyAlignment="1">
      <alignment vertical="top" wrapText="1"/>
    </xf>
    <xf numFmtId="2" fontId="6" fillId="0" borderId="2" xfId="2" applyNumberFormat="1" applyFont="1" applyFill="1" applyBorder="1" applyAlignment="1">
      <alignment horizontal="center" vertical="top" wrapText="1"/>
    </xf>
    <xf numFmtId="1" fontId="6" fillId="0" borderId="2" xfId="2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9" fontId="6" fillId="0" borderId="2" xfId="1" applyFont="1" applyFill="1" applyBorder="1" applyAlignment="1">
      <alignment horizontal="center" wrapText="1"/>
    </xf>
    <xf numFmtId="1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Fill="1" applyBorder="1" applyAlignment="1">
      <alignment horizontal="left"/>
    </xf>
    <xf numFmtId="0" fontId="10" fillId="0" borderId="2" xfId="3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 applyProtection="1">
      <alignment wrapText="1"/>
      <protection locked="0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/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2" fillId="0" borderId="2" xfId="0" applyFont="1" applyFill="1" applyBorder="1" applyAlignment="1">
      <alignment wrapText="1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</cellXfs>
  <cellStyles count="4">
    <cellStyle name="Excel Built-in Normal" xfId="3"/>
    <cellStyle name="Обычный" xfId="0" builtinId="0"/>
    <cellStyle name="Обычный_Лист1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abSelected="1" zoomScale="93" zoomScaleNormal="93" workbookViewId="0">
      <selection activeCell="P4" sqref="P4"/>
    </sheetView>
  </sheetViews>
  <sheetFormatPr defaultRowHeight="15.75" x14ac:dyDescent="0.25"/>
  <cols>
    <col min="1" max="1" width="7.140625" style="68" customWidth="1"/>
    <col min="2" max="2" width="11.85546875" style="69" customWidth="1"/>
    <col min="3" max="3" width="5.42578125" style="69" customWidth="1"/>
    <col min="4" max="4" width="6.28515625" style="69" customWidth="1"/>
    <col min="5" max="5" width="26" style="70" customWidth="1"/>
    <col min="6" max="6" width="16.85546875" style="71" customWidth="1"/>
    <col min="7" max="7" width="12.5703125" style="70" customWidth="1"/>
    <col min="8" max="8" width="6.85546875" style="69" customWidth="1"/>
    <col min="9" max="13" width="4.7109375" style="69" customWidth="1"/>
    <col min="14" max="14" width="8.28515625" style="72" customWidth="1"/>
    <col min="15" max="15" width="7.140625" style="69" customWidth="1"/>
    <col min="16" max="16" width="10.140625" style="69" customWidth="1"/>
    <col min="17" max="17" width="6.5703125" style="69" customWidth="1"/>
    <col min="18" max="22" width="4.7109375" style="69" customWidth="1"/>
    <col min="23" max="23" width="6.140625" style="72" customWidth="1"/>
    <col min="24" max="24" width="7.140625" style="69" customWidth="1"/>
    <col min="25" max="25" width="6.140625" style="73" customWidth="1"/>
    <col min="26" max="26" width="7.140625" style="72" customWidth="1"/>
    <col min="27" max="27" width="7.140625" style="69" customWidth="1"/>
    <col min="28" max="28" width="12.7109375" style="69" customWidth="1"/>
    <col min="29" max="29" width="11.140625" style="74" customWidth="1"/>
    <col min="30" max="30" width="48.42578125" style="75" customWidth="1"/>
  </cols>
  <sheetData>
    <row r="1" spans="1:30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30" x14ac:dyDescent="0.25">
      <c r="A2" s="1"/>
      <c r="B2" s="2"/>
      <c r="C2" s="2"/>
      <c r="D2" s="2"/>
      <c r="E2" s="3"/>
      <c r="F2" s="4"/>
      <c r="G2" s="3"/>
      <c r="H2" s="2"/>
      <c r="I2" s="86" t="s">
        <v>1</v>
      </c>
      <c r="J2" s="86"/>
      <c r="K2" s="86"/>
      <c r="L2" s="86"/>
      <c r="M2" s="86"/>
      <c r="N2" s="5"/>
      <c r="O2" s="2"/>
      <c r="P2" s="2"/>
      <c r="Q2" s="2"/>
      <c r="R2" s="86" t="s">
        <v>2</v>
      </c>
      <c r="S2" s="86"/>
      <c r="T2" s="86"/>
      <c r="U2" s="86"/>
      <c r="V2" s="86"/>
      <c r="W2" s="5"/>
      <c r="X2" s="2"/>
      <c r="Y2" s="86" t="s">
        <v>3</v>
      </c>
      <c r="Z2" s="86"/>
      <c r="AA2" s="86"/>
      <c r="AB2" s="2"/>
      <c r="AC2" s="2"/>
      <c r="AD2" s="4"/>
    </row>
    <row r="3" spans="1:30" ht="63.75" customHeight="1" x14ac:dyDescent="0.25">
      <c r="A3" s="6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8" t="s">
        <v>9</v>
      </c>
      <c r="G3" s="7" t="s">
        <v>10</v>
      </c>
      <c r="H3" s="7" t="s">
        <v>11</v>
      </c>
      <c r="I3" s="8">
        <v>1</v>
      </c>
      <c r="J3" s="8">
        <v>2</v>
      </c>
      <c r="K3" s="8">
        <v>3</v>
      </c>
      <c r="L3" s="8">
        <v>4</v>
      </c>
      <c r="M3" s="8">
        <v>5</v>
      </c>
      <c r="N3" s="9" t="s">
        <v>12</v>
      </c>
      <c r="O3" s="7" t="s">
        <v>13</v>
      </c>
      <c r="P3" s="8" t="s">
        <v>14</v>
      </c>
      <c r="Q3" s="7" t="s">
        <v>11</v>
      </c>
      <c r="R3" s="8">
        <v>1</v>
      </c>
      <c r="S3" s="8">
        <v>2</v>
      </c>
      <c r="T3" s="8">
        <v>3</v>
      </c>
      <c r="U3" s="8">
        <v>4</v>
      </c>
      <c r="V3" s="8">
        <v>5</v>
      </c>
      <c r="W3" s="9" t="s">
        <v>12</v>
      </c>
      <c r="X3" s="7" t="s">
        <v>13</v>
      </c>
      <c r="Y3" s="10" t="s">
        <v>11</v>
      </c>
      <c r="Z3" s="9" t="s">
        <v>12</v>
      </c>
      <c r="AA3" s="7" t="s">
        <v>13</v>
      </c>
      <c r="AB3" s="8" t="s">
        <v>15</v>
      </c>
      <c r="AC3" s="8" t="s">
        <v>16</v>
      </c>
      <c r="AD3" s="8" t="s">
        <v>17</v>
      </c>
    </row>
    <row r="4" spans="1:30" ht="15.75" customHeight="1" x14ac:dyDescent="0.25">
      <c r="A4" s="11"/>
      <c r="B4" s="12"/>
      <c r="C4" s="12"/>
      <c r="D4" s="12"/>
      <c r="E4" s="13"/>
      <c r="F4" s="14"/>
      <c r="G4" s="13"/>
      <c r="H4" s="12"/>
      <c r="I4" s="12"/>
      <c r="J4" s="12"/>
      <c r="K4" s="12"/>
      <c r="L4" s="12"/>
      <c r="M4" s="12"/>
      <c r="N4" s="15"/>
      <c r="O4" s="12"/>
      <c r="P4" s="8"/>
      <c r="Q4" s="12"/>
      <c r="R4" s="12"/>
      <c r="S4" s="12"/>
      <c r="T4" s="12"/>
      <c r="U4" s="12"/>
      <c r="V4" s="12"/>
      <c r="W4" s="15"/>
      <c r="X4" s="12"/>
      <c r="Y4" s="16"/>
      <c r="Z4" s="15"/>
      <c r="AA4" s="12"/>
      <c r="AB4" s="12"/>
      <c r="AC4" s="12"/>
      <c r="AD4" s="14"/>
    </row>
    <row r="5" spans="1:30" ht="31.5" x14ac:dyDescent="0.25">
      <c r="A5" s="17">
        <v>1</v>
      </c>
      <c r="B5" s="18">
        <v>2</v>
      </c>
      <c r="C5" s="35">
        <v>8</v>
      </c>
      <c r="D5" s="36">
        <v>8</v>
      </c>
      <c r="E5" s="32" t="s">
        <v>20</v>
      </c>
      <c r="F5" s="33" t="s">
        <v>21</v>
      </c>
      <c r="G5" s="38" t="s">
        <v>19</v>
      </c>
      <c r="H5" s="22">
        <v>21</v>
      </c>
      <c r="I5" s="20">
        <v>3</v>
      </c>
      <c r="J5" s="20">
        <v>4</v>
      </c>
      <c r="K5" s="20">
        <v>3</v>
      </c>
      <c r="L5" s="20"/>
      <c r="M5" s="20"/>
      <c r="N5" s="23">
        <f t="shared" ref="N5:N9" si="0">I5+J5+K5+L5+M5</f>
        <v>10</v>
      </c>
      <c r="O5" s="24">
        <f t="shared" ref="O5:O9" si="1">N5/H5</f>
        <v>0.47619047619047616</v>
      </c>
      <c r="P5" s="8" t="s">
        <v>14</v>
      </c>
      <c r="Q5" s="22">
        <v>100</v>
      </c>
      <c r="R5" s="20"/>
      <c r="S5" s="20"/>
      <c r="T5" s="20"/>
      <c r="U5" s="20"/>
      <c r="V5" s="20"/>
      <c r="W5" s="23">
        <f t="shared" ref="W5:W9" si="2">R5+S5+T5+U5+V5</f>
        <v>0</v>
      </c>
      <c r="X5" s="24">
        <f t="shared" ref="X5:X9" si="3">W5/Q5</f>
        <v>0</v>
      </c>
      <c r="Y5" s="25">
        <f t="shared" ref="Y5:Y9" si="4">H5+Q5</f>
        <v>121</v>
      </c>
      <c r="Z5" s="26">
        <f t="shared" ref="Z5:Z9" si="5">N5+W5</f>
        <v>10</v>
      </c>
      <c r="AA5" s="24">
        <f t="shared" ref="AA5:AA9" si="6">Z5/Y5</f>
        <v>8.2644628099173556E-2</v>
      </c>
      <c r="AB5" s="24"/>
      <c r="AC5" s="30"/>
      <c r="AD5" s="33" t="s">
        <v>22</v>
      </c>
    </row>
    <row r="6" spans="1:30" ht="31.5" x14ac:dyDescent="0.25">
      <c r="A6" s="17">
        <v>2</v>
      </c>
      <c r="B6" s="18">
        <v>4</v>
      </c>
      <c r="C6" s="40">
        <v>9</v>
      </c>
      <c r="D6" s="41">
        <v>9</v>
      </c>
      <c r="E6" s="42" t="s">
        <v>23</v>
      </c>
      <c r="F6" s="33" t="s">
        <v>21</v>
      </c>
      <c r="G6" s="38" t="s">
        <v>19</v>
      </c>
      <c r="H6" s="22">
        <v>21</v>
      </c>
      <c r="I6" s="20">
        <v>0</v>
      </c>
      <c r="J6" s="20">
        <v>1</v>
      </c>
      <c r="K6" s="20">
        <v>2</v>
      </c>
      <c r="L6" s="20"/>
      <c r="M6" s="20"/>
      <c r="N6" s="23">
        <f t="shared" si="0"/>
        <v>3</v>
      </c>
      <c r="O6" s="24">
        <f t="shared" si="1"/>
        <v>0.14285714285714285</v>
      </c>
      <c r="P6" s="8" t="s">
        <v>14</v>
      </c>
      <c r="Q6" s="22">
        <v>100</v>
      </c>
      <c r="R6" s="20"/>
      <c r="S6" s="20"/>
      <c r="T6" s="20"/>
      <c r="U6" s="20"/>
      <c r="V6" s="20"/>
      <c r="W6" s="23">
        <f t="shared" si="2"/>
        <v>0</v>
      </c>
      <c r="X6" s="24">
        <f t="shared" si="3"/>
        <v>0</v>
      </c>
      <c r="Y6" s="25">
        <f t="shared" si="4"/>
        <v>121</v>
      </c>
      <c r="Z6" s="26">
        <f t="shared" si="5"/>
        <v>3</v>
      </c>
      <c r="AA6" s="24">
        <f t="shared" si="6"/>
        <v>2.4793388429752067E-2</v>
      </c>
      <c r="AB6" s="24"/>
      <c r="AC6" s="40"/>
      <c r="AD6" s="43" t="s">
        <v>24</v>
      </c>
    </row>
    <row r="7" spans="1:30" ht="31.5" x14ac:dyDescent="0.25">
      <c r="A7" s="17">
        <v>3</v>
      </c>
      <c r="B7" s="18">
        <v>4</v>
      </c>
      <c r="C7" s="35">
        <v>10</v>
      </c>
      <c r="D7" s="36">
        <v>10</v>
      </c>
      <c r="E7" s="44" t="s">
        <v>26</v>
      </c>
      <c r="F7" s="33" t="s">
        <v>21</v>
      </c>
      <c r="G7" s="21" t="s">
        <v>18</v>
      </c>
      <c r="H7" s="22">
        <v>21</v>
      </c>
      <c r="I7" s="20">
        <v>1</v>
      </c>
      <c r="J7" s="20">
        <v>2</v>
      </c>
      <c r="K7" s="20">
        <v>0</v>
      </c>
      <c r="L7" s="20"/>
      <c r="M7" s="20"/>
      <c r="N7" s="23">
        <f t="shared" si="0"/>
        <v>3</v>
      </c>
      <c r="O7" s="24">
        <f t="shared" si="1"/>
        <v>0.14285714285714285</v>
      </c>
      <c r="P7" s="8" t="s">
        <v>14</v>
      </c>
      <c r="Q7" s="22">
        <v>100</v>
      </c>
      <c r="R7" s="20"/>
      <c r="S7" s="20"/>
      <c r="T7" s="20"/>
      <c r="U7" s="20"/>
      <c r="V7" s="20"/>
      <c r="W7" s="23">
        <f t="shared" si="2"/>
        <v>0</v>
      </c>
      <c r="X7" s="24">
        <f t="shared" si="3"/>
        <v>0</v>
      </c>
      <c r="Y7" s="25">
        <f t="shared" si="4"/>
        <v>121</v>
      </c>
      <c r="Z7" s="26">
        <f t="shared" si="5"/>
        <v>3</v>
      </c>
      <c r="AA7" s="24">
        <f t="shared" si="6"/>
        <v>2.4793388429752067E-2</v>
      </c>
      <c r="AB7" s="24"/>
      <c r="AC7" s="40"/>
      <c r="AD7" s="45" t="s">
        <v>25</v>
      </c>
    </row>
    <row r="8" spans="1:30" ht="31.5" x14ac:dyDescent="0.25">
      <c r="A8" s="17">
        <v>4</v>
      </c>
      <c r="B8" s="18">
        <v>5</v>
      </c>
      <c r="C8" s="35">
        <v>8</v>
      </c>
      <c r="D8" s="36">
        <v>8</v>
      </c>
      <c r="E8" s="48" t="s">
        <v>27</v>
      </c>
      <c r="F8" s="33" t="s">
        <v>21</v>
      </c>
      <c r="G8" s="21" t="s">
        <v>18</v>
      </c>
      <c r="H8" s="22">
        <v>21</v>
      </c>
      <c r="I8" s="20">
        <v>0</v>
      </c>
      <c r="J8" s="20">
        <v>1</v>
      </c>
      <c r="K8" s="20">
        <v>3</v>
      </c>
      <c r="L8" s="20"/>
      <c r="M8" s="20"/>
      <c r="N8" s="23">
        <f t="shared" si="0"/>
        <v>4</v>
      </c>
      <c r="O8" s="24">
        <f t="shared" si="1"/>
        <v>0.19047619047619047</v>
      </c>
      <c r="P8" s="8" t="s">
        <v>14</v>
      </c>
      <c r="Q8" s="22">
        <v>100</v>
      </c>
      <c r="R8" s="20"/>
      <c r="S8" s="20"/>
      <c r="T8" s="20"/>
      <c r="U8" s="20"/>
      <c r="V8" s="20"/>
      <c r="W8" s="23">
        <f t="shared" si="2"/>
        <v>0</v>
      </c>
      <c r="X8" s="24">
        <f t="shared" si="3"/>
        <v>0</v>
      </c>
      <c r="Y8" s="25">
        <f t="shared" si="4"/>
        <v>121</v>
      </c>
      <c r="Z8" s="26">
        <f t="shared" si="5"/>
        <v>4</v>
      </c>
      <c r="AA8" s="24">
        <f t="shared" si="6"/>
        <v>3.3057851239669422E-2</v>
      </c>
      <c r="AB8" s="24"/>
      <c r="AC8" s="19"/>
      <c r="AD8" s="27" t="s">
        <v>28</v>
      </c>
    </row>
    <row r="9" spans="1:30" ht="31.5" x14ac:dyDescent="0.25">
      <c r="A9" s="17">
        <v>5</v>
      </c>
      <c r="B9" s="18">
        <v>5</v>
      </c>
      <c r="C9" s="40">
        <v>9</v>
      </c>
      <c r="D9" s="41">
        <v>9</v>
      </c>
      <c r="E9" s="48" t="s">
        <v>29</v>
      </c>
      <c r="F9" s="33" t="s">
        <v>21</v>
      </c>
      <c r="G9" s="21" t="s">
        <v>18</v>
      </c>
      <c r="H9" s="22">
        <v>21</v>
      </c>
      <c r="I9" s="20">
        <v>0</v>
      </c>
      <c r="J9" s="20">
        <v>3</v>
      </c>
      <c r="K9" s="20">
        <v>0</v>
      </c>
      <c r="L9" s="20"/>
      <c r="M9" s="20"/>
      <c r="N9" s="23">
        <f t="shared" si="0"/>
        <v>3</v>
      </c>
      <c r="O9" s="24">
        <f t="shared" si="1"/>
        <v>0.14285714285714285</v>
      </c>
      <c r="P9" s="8" t="s">
        <v>14</v>
      </c>
      <c r="Q9" s="22">
        <v>100</v>
      </c>
      <c r="R9" s="20"/>
      <c r="S9" s="20"/>
      <c r="T9" s="20"/>
      <c r="U9" s="20"/>
      <c r="V9" s="20"/>
      <c r="W9" s="23">
        <f t="shared" si="2"/>
        <v>0</v>
      </c>
      <c r="X9" s="24">
        <f t="shared" si="3"/>
        <v>0</v>
      </c>
      <c r="Y9" s="25">
        <f t="shared" si="4"/>
        <v>121</v>
      </c>
      <c r="Z9" s="26">
        <f t="shared" si="5"/>
        <v>3</v>
      </c>
      <c r="AA9" s="24">
        <f t="shared" si="6"/>
        <v>2.4793388429752067E-2</v>
      </c>
      <c r="AB9" s="24"/>
      <c r="AC9" s="19"/>
      <c r="AD9" s="27" t="s">
        <v>30</v>
      </c>
    </row>
    <row r="10" spans="1:30" ht="31.5" x14ac:dyDescent="0.25">
      <c r="A10" s="17">
        <v>6</v>
      </c>
      <c r="B10" s="18">
        <v>6</v>
      </c>
      <c r="C10" s="35">
        <v>7</v>
      </c>
      <c r="D10" s="36">
        <v>8</v>
      </c>
      <c r="E10" s="47" t="s">
        <v>31</v>
      </c>
      <c r="F10" s="33" t="s">
        <v>21</v>
      </c>
      <c r="G10" s="21" t="s">
        <v>18</v>
      </c>
      <c r="H10" s="22">
        <v>21</v>
      </c>
      <c r="I10" s="20">
        <v>0</v>
      </c>
      <c r="J10" s="20">
        <v>0</v>
      </c>
      <c r="K10" s="20">
        <v>1</v>
      </c>
      <c r="L10" s="20"/>
      <c r="M10" s="20"/>
      <c r="N10" s="23">
        <f t="shared" ref="N10:N16" si="7">I10+J10+K10+L10+M10</f>
        <v>1</v>
      </c>
      <c r="O10" s="24">
        <f t="shared" ref="O10:O16" si="8">N10/H10</f>
        <v>4.7619047619047616E-2</v>
      </c>
      <c r="P10" s="8" t="s">
        <v>14</v>
      </c>
      <c r="Q10" s="22">
        <v>100</v>
      </c>
      <c r="R10" s="20"/>
      <c r="S10" s="20"/>
      <c r="T10" s="20"/>
      <c r="U10" s="20"/>
      <c r="V10" s="20"/>
      <c r="W10" s="23">
        <f t="shared" ref="W10:W16" si="9">R10+S10+T10+U10+V10</f>
        <v>0</v>
      </c>
      <c r="X10" s="24">
        <f t="shared" ref="X10:X16" si="10">W10/Q10</f>
        <v>0</v>
      </c>
      <c r="Y10" s="25">
        <f t="shared" ref="Y10:Y16" si="11">H10+Q10</f>
        <v>121</v>
      </c>
      <c r="Z10" s="26">
        <f t="shared" ref="Z10:Z16" si="12">N10+W10</f>
        <v>1</v>
      </c>
      <c r="AA10" s="24">
        <f t="shared" ref="AA10:AA16" si="13">Z10/Y10</f>
        <v>8.2644628099173556E-3</v>
      </c>
      <c r="AB10" s="24"/>
      <c r="AC10" s="30"/>
      <c r="AD10" s="43" t="s">
        <v>32</v>
      </c>
    </row>
    <row r="11" spans="1:30" ht="31.5" x14ac:dyDescent="0.25">
      <c r="A11" s="17">
        <v>7</v>
      </c>
      <c r="B11" s="18">
        <v>7</v>
      </c>
      <c r="C11" s="35">
        <v>7</v>
      </c>
      <c r="D11" s="36">
        <v>8</v>
      </c>
      <c r="E11" s="48" t="s">
        <v>33</v>
      </c>
      <c r="F11" s="33" t="s">
        <v>21</v>
      </c>
      <c r="G11" s="21" t="s">
        <v>18</v>
      </c>
      <c r="H11" s="22">
        <v>21</v>
      </c>
      <c r="I11" s="34">
        <v>1</v>
      </c>
      <c r="J11" s="34">
        <v>3</v>
      </c>
      <c r="K11" s="34">
        <v>1</v>
      </c>
      <c r="L11" s="34"/>
      <c r="M11" s="34"/>
      <c r="N11" s="23">
        <f t="shared" si="7"/>
        <v>5</v>
      </c>
      <c r="O11" s="24">
        <f t="shared" si="8"/>
        <v>0.23809523809523808</v>
      </c>
      <c r="P11" s="8" t="s">
        <v>14</v>
      </c>
      <c r="Q11" s="22">
        <v>100</v>
      </c>
      <c r="R11" s="34"/>
      <c r="S11" s="34"/>
      <c r="T11" s="34"/>
      <c r="U11" s="34"/>
      <c r="V11" s="34"/>
      <c r="W11" s="23">
        <f t="shared" si="9"/>
        <v>0</v>
      </c>
      <c r="X11" s="24">
        <f t="shared" si="10"/>
        <v>0</v>
      </c>
      <c r="Y11" s="25">
        <f t="shared" si="11"/>
        <v>121</v>
      </c>
      <c r="Z11" s="26">
        <f t="shared" si="12"/>
        <v>5</v>
      </c>
      <c r="AA11" s="24">
        <f t="shared" si="13"/>
        <v>4.1322314049586778E-2</v>
      </c>
      <c r="AB11" s="24"/>
      <c r="AC11" s="19"/>
      <c r="AD11" s="27" t="s">
        <v>34</v>
      </c>
    </row>
    <row r="12" spans="1:30" ht="31.5" x14ac:dyDescent="0.25">
      <c r="A12" s="17">
        <v>8</v>
      </c>
      <c r="B12" s="18">
        <v>7</v>
      </c>
      <c r="C12" s="35">
        <v>8</v>
      </c>
      <c r="D12" s="36">
        <v>8</v>
      </c>
      <c r="E12" s="48" t="s">
        <v>35</v>
      </c>
      <c r="F12" s="33" t="s">
        <v>21</v>
      </c>
      <c r="G12" s="21" t="s">
        <v>18</v>
      </c>
      <c r="H12" s="22">
        <v>21</v>
      </c>
      <c r="I12" s="34">
        <v>2</v>
      </c>
      <c r="J12" s="34">
        <v>1</v>
      </c>
      <c r="K12" s="34">
        <v>1</v>
      </c>
      <c r="L12" s="34"/>
      <c r="M12" s="34"/>
      <c r="N12" s="23">
        <f t="shared" si="7"/>
        <v>4</v>
      </c>
      <c r="O12" s="24">
        <f t="shared" si="8"/>
        <v>0.19047619047619047</v>
      </c>
      <c r="P12" s="8" t="s">
        <v>14</v>
      </c>
      <c r="Q12" s="22">
        <v>100</v>
      </c>
      <c r="R12" s="34"/>
      <c r="S12" s="34"/>
      <c r="T12" s="34"/>
      <c r="U12" s="34"/>
      <c r="V12" s="34"/>
      <c r="W12" s="23">
        <f t="shared" si="9"/>
        <v>0</v>
      </c>
      <c r="X12" s="24">
        <f t="shared" si="10"/>
        <v>0</v>
      </c>
      <c r="Y12" s="25">
        <f t="shared" si="11"/>
        <v>121</v>
      </c>
      <c r="Z12" s="26">
        <f t="shared" si="12"/>
        <v>4</v>
      </c>
      <c r="AA12" s="24">
        <f t="shared" si="13"/>
        <v>3.3057851239669422E-2</v>
      </c>
      <c r="AB12" s="24"/>
      <c r="AC12" s="19"/>
      <c r="AD12" s="27" t="s">
        <v>36</v>
      </c>
    </row>
    <row r="13" spans="1:30" ht="31.5" x14ac:dyDescent="0.25">
      <c r="A13" s="17">
        <v>9</v>
      </c>
      <c r="B13" s="18">
        <v>9</v>
      </c>
      <c r="C13" s="39">
        <v>9</v>
      </c>
      <c r="D13" s="50">
        <v>9</v>
      </c>
      <c r="E13" s="48" t="s">
        <v>37</v>
      </c>
      <c r="F13" s="33" t="s">
        <v>21</v>
      </c>
      <c r="G13" s="21" t="s">
        <v>18</v>
      </c>
      <c r="H13" s="22">
        <v>21</v>
      </c>
      <c r="I13" s="34">
        <v>2</v>
      </c>
      <c r="J13" s="34">
        <v>3</v>
      </c>
      <c r="K13" s="34">
        <v>0</v>
      </c>
      <c r="L13" s="34"/>
      <c r="M13" s="34"/>
      <c r="N13" s="23">
        <f t="shared" si="7"/>
        <v>5</v>
      </c>
      <c r="O13" s="24">
        <f t="shared" si="8"/>
        <v>0.23809523809523808</v>
      </c>
      <c r="P13" s="8" t="s">
        <v>14</v>
      </c>
      <c r="Q13" s="22">
        <v>100</v>
      </c>
      <c r="R13" s="34"/>
      <c r="S13" s="34"/>
      <c r="T13" s="34"/>
      <c r="U13" s="34"/>
      <c r="V13" s="34"/>
      <c r="W13" s="23">
        <f t="shared" si="9"/>
        <v>0</v>
      </c>
      <c r="X13" s="24">
        <f t="shared" si="10"/>
        <v>0</v>
      </c>
      <c r="Y13" s="25">
        <f t="shared" si="11"/>
        <v>121</v>
      </c>
      <c r="Z13" s="26">
        <f t="shared" si="12"/>
        <v>5</v>
      </c>
      <c r="AA13" s="24">
        <f t="shared" si="13"/>
        <v>4.1322314049586778E-2</v>
      </c>
      <c r="AB13" s="24"/>
      <c r="AC13" s="19"/>
      <c r="AD13" s="27" t="s">
        <v>38</v>
      </c>
    </row>
    <row r="14" spans="1:30" ht="31.5" x14ac:dyDescent="0.25">
      <c r="A14" s="17">
        <v>10</v>
      </c>
      <c r="B14" s="18">
        <v>9</v>
      </c>
      <c r="C14" s="39">
        <v>9</v>
      </c>
      <c r="D14" s="50">
        <v>9</v>
      </c>
      <c r="E14" s="48" t="s">
        <v>39</v>
      </c>
      <c r="F14" s="33" t="s">
        <v>21</v>
      </c>
      <c r="G14" s="21" t="s">
        <v>18</v>
      </c>
      <c r="H14" s="22">
        <v>21</v>
      </c>
      <c r="I14" s="34">
        <v>2</v>
      </c>
      <c r="J14" s="34">
        <v>3</v>
      </c>
      <c r="K14" s="34">
        <v>1</v>
      </c>
      <c r="L14" s="34"/>
      <c r="M14" s="34"/>
      <c r="N14" s="23">
        <f t="shared" si="7"/>
        <v>6</v>
      </c>
      <c r="O14" s="24">
        <f t="shared" si="8"/>
        <v>0.2857142857142857</v>
      </c>
      <c r="P14" s="8" t="s">
        <v>14</v>
      </c>
      <c r="Q14" s="22">
        <v>100</v>
      </c>
      <c r="R14" s="34"/>
      <c r="S14" s="34"/>
      <c r="T14" s="34"/>
      <c r="U14" s="34"/>
      <c r="V14" s="34"/>
      <c r="W14" s="23">
        <f t="shared" si="9"/>
        <v>0</v>
      </c>
      <c r="X14" s="24">
        <f t="shared" si="10"/>
        <v>0</v>
      </c>
      <c r="Y14" s="25">
        <f t="shared" si="11"/>
        <v>121</v>
      </c>
      <c r="Z14" s="26">
        <f t="shared" si="12"/>
        <v>6</v>
      </c>
      <c r="AA14" s="24">
        <f t="shared" si="13"/>
        <v>4.9586776859504134E-2</v>
      </c>
      <c r="AB14" s="24"/>
      <c r="AC14" s="19"/>
      <c r="AD14" s="27" t="s">
        <v>38</v>
      </c>
    </row>
    <row r="15" spans="1:30" ht="31.5" x14ac:dyDescent="0.25">
      <c r="A15" s="17">
        <v>11</v>
      </c>
      <c r="B15" s="18">
        <v>9</v>
      </c>
      <c r="C15" s="35">
        <v>10</v>
      </c>
      <c r="D15" s="36">
        <v>10</v>
      </c>
      <c r="E15" s="48" t="s">
        <v>40</v>
      </c>
      <c r="F15" s="33" t="s">
        <v>21</v>
      </c>
      <c r="G15" s="21" t="s">
        <v>18</v>
      </c>
      <c r="H15" s="22">
        <v>21</v>
      </c>
      <c r="I15" s="34">
        <v>3</v>
      </c>
      <c r="J15" s="34">
        <v>0</v>
      </c>
      <c r="K15" s="34">
        <v>6</v>
      </c>
      <c r="L15" s="34"/>
      <c r="M15" s="34"/>
      <c r="N15" s="23">
        <f t="shared" si="7"/>
        <v>9</v>
      </c>
      <c r="O15" s="24">
        <f t="shared" si="8"/>
        <v>0.42857142857142855</v>
      </c>
      <c r="P15" s="8" t="s">
        <v>14</v>
      </c>
      <c r="Q15" s="22">
        <v>100</v>
      </c>
      <c r="R15" s="34"/>
      <c r="S15" s="34"/>
      <c r="T15" s="34"/>
      <c r="U15" s="34"/>
      <c r="V15" s="34"/>
      <c r="W15" s="23">
        <f t="shared" si="9"/>
        <v>0</v>
      </c>
      <c r="X15" s="24">
        <f t="shared" si="10"/>
        <v>0</v>
      </c>
      <c r="Y15" s="25">
        <f t="shared" si="11"/>
        <v>121</v>
      </c>
      <c r="Z15" s="26">
        <f t="shared" si="12"/>
        <v>9</v>
      </c>
      <c r="AA15" s="24">
        <f t="shared" si="13"/>
        <v>7.43801652892562E-2</v>
      </c>
      <c r="AB15" s="24"/>
      <c r="AC15" s="19"/>
      <c r="AD15" s="27" t="s">
        <v>41</v>
      </c>
    </row>
    <row r="16" spans="1:30" ht="24.75" customHeight="1" x14ac:dyDescent="0.25">
      <c r="A16" s="17">
        <v>12</v>
      </c>
      <c r="B16" s="18">
        <v>9</v>
      </c>
      <c r="C16" s="35">
        <v>10</v>
      </c>
      <c r="D16" s="36">
        <v>10</v>
      </c>
      <c r="E16" s="48" t="s">
        <v>42</v>
      </c>
      <c r="F16" s="33" t="s">
        <v>21</v>
      </c>
      <c r="G16" s="21" t="s">
        <v>18</v>
      </c>
      <c r="H16" s="22">
        <v>21</v>
      </c>
      <c r="I16" s="34">
        <v>7</v>
      </c>
      <c r="J16" s="34">
        <v>4</v>
      </c>
      <c r="K16" s="34">
        <v>3</v>
      </c>
      <c r="L16" s="34"/>
      <c r="M16" s="34"/>
      <c r="N16" s="23">
        <f t="shared" si="7"/>
        <v>14</v>
      </c>
      <c r="O16" s="24">
        <f t="shared" si="8"/>
        <v>0.66666666666666663</v>
      </c>
      <c r="P16" s="8" t="s">
        <v>14</v>
      </c>
      <c r="Q16" s="22">
        <v>100</v>
      </c>
      <c r="R16" s="34"/>
      <c r="S16" s="34"/>
      <c r="T16" s="34"/>
      <c r="U16" s="34"/>
      <c r="V16" s="34"/>
      <c r="W16" s="23">
        <f t="shared" si="9"/>
        <v>0</v>
      </c>
      <c r="X16" s="24">
        <f t="shared" si="10"/>
        <v>0</v>
      </c>
      <c r="Y16" s="25">
        <f t="shared" si="11"/>
        <v>121</v>
      </c>
      <c r="Z16" s="26">
        <f t="shared" si="12"/>
        <v>14</v>
      </c>
      <c r="AA16" s="24">
        <f t="shared" si="13"/>
        <v>0.11570247933884298</v>
      </c>
      <c r="AB16" s="24"/>
      <c r="AC16" s="19"/>
      <c r="AD16" s="27" t="s">
        <v>41</v>
      </c>
    </row>
    <row r="17" spans="1:30" ht="21" customHeight="1" x14ac:dyDescent="0.25">
      <c r="A17" s="17">
        <v>13</v>
      </c>
      <c r="B17" s="18">
        <v>11</v>
      </c>
      <c r="C17" s="35">
        <v>8</v>
      </c>
      <c r="D17" s="36">
        <v>8</v>
      </c>
      <c r="E17" s="51" t="s">
        <v>43</v>
      </c>
      <c r="F17" s="33" t="s">
        <v>21</v>
      </c>
      <c r="G17" s="21" t="s">
        <v>18</v>
      </c>
      <c r="H17" s="22">
        <v>21</v>
      </c>
      <c r="I17" s="34">
        <v>1</v>
      </c>
      <c r="J17" s="34">
        <v>1</v>
      </c>
      <c r="K17" s="34">
        <v>0</v>
      </c>
      <c r="L17" s="34"/>
      <c r="M17" s="34"/>
      <c r="N17" s="23">
        <f t="shared" ref="N17:N23" si="14">I17+J17+K17+L17+M17</f>
        <v>2</v>
      </c>
      <c r="O17" s="24">
        <f t="shared" ref="O17:O23" si="15">N17/H17</f>
        <v>9.5238095238095233E-2</v>
      </c>
      <c r="P17" s="8" t="s">
        <v>14</v>
      </c>
      <c r="Q17" s="22">
        <v>100</v>
      </c>
      <c r="R17" s="34"/>
      <c r="S17" s="34"/>
      <c r="T17" s="34"/>
      <c r="U17" s="34"/>
      <c r="V17" s="34"/>
      <c r="W17" s="23">
        <f t="shared" ref="W17:W23" si="16">R17+S17+T17+U17+V17</f>
        <v>0</v>
      </c>
      <c r="X17" s="24">
        <f t="shared" ref="X17:X23" si="17">W17/Q17</f>
        <v>0</v>
      </c>
      <c r="Y17" s="25">
        <f t="shared" ref="Y17:Y23" si="18">H17+Q17</f>
        <v>121</v>
      </c>
      <c r="Z17" s="26">
        <f t="shared" ref="Z17:Z23" si="19">N17+W17</f>
        <v>2</v>
      </c>
      <c r="AA17" s="24">
        <f t="shared" ref="AA17:AA23" si="20">Z17/Y17</f>
        <v>1.6528925619834711E-2</v>
      </c>
      <c r="AB17" s="24"/>
      <c r="AC17" s="19"/>
      <c r="AD17" s="43" t="s">
        <v>44</v>
      </c>
    </row>
    <row r="18" spans="1:30" ht="31.5" x14ac:dyDescent="0.25">
      <c r="A18" s="17">
        <v>14</v>
      </c>
      <c r="B18" s="18">
        <v>11</v>
      </c>
      <c r="C18" s="35">
        <v>8</v>
      </c>
      <c r="D18" s="36">
        <v>8</v>
      </c>
      <c r="E18" s="51" t="s">
        <v>45</v>
      </c>
      <c r="F18" s="33" t="s">
        <v>21</v>
      </c>
      <c r="G18" s="21" t="s">
        <v>18</v>
      </c>
      <c r="H18" s="22">
        <v>21</v>
      </c>
      <c r="I18" s="34">
        <v>0</v>
      </c>
      <c r="J18" s="34">
        <v>2</v>
      </c>
      <c r="K18" s="34">
        <v>1</v>
      </c>
      <c r="L18" s="34"/>
      <c r="M18" s="34"/>
      <c r="N18" s="23">
        <f t="shared" si="14"/>
        <v>3</v>
      </c>
      <c r="O18" s="24">
        <f t="shared" si="15"/>
        <v>0.14285714285714285</v>
      </c>
      <c r="P18" s="8" t="s">
        <v>14</v>
      </c>
      <c r="Q18" s="22">
        <v>100</v>
      </c>
      <c r="R18" s="34"/>
      <c r="S18" s="34"/>
      <c r="T18" s="34"/>
      <c r="U18" s="34"/>
      <c r="V18" s="34"/>
      <c r="W18" s="23">
        <f t="shared" si="16"/>
        <v>0</v>
      </c>
      <c r="X18" s="24">
        <f t="shared" si="17"/>
        <v>0</v>
      </c>
      <c r="Y18" s="25">
        <f t="shared" si="18"/>
        <v>121</v>
      </c>
      <c r="Z18" s="26">
        <f t="shared" si="19"/>
        <v>3</v>
      </c>
      <c r="AA18" s="24">
        <f t="shared" si="20"/>
        <v>2.4793388429752067E-2</v>
      </c>
      <c r="AB18" s="24"/>
      <c r="AC18" s="19"/>
      <c r="AD18" s="43" t="s">
        <v>44</v>
      </c>
    </row>
    <row r="19" spans="1:30" ht="31.5" x14ac:dyDescent="0.25">
      <c r="A19" s="17">
        <v>15</v>
      </c>
      <c r="B19" s="18">
        <v>11</v>
      </c>
      <c r="C19" s="40">
        <v>9</v>
      </c>
      <c r="D19" s="41">
        <v>9</v>
      </c>
      <c r="E19" s="51" t="s">
        <v>46</v>
      </c>
      <c r="F19" s="33" t="s">
        <v>21</v>
      </c>
      <c r="G19" s="21" t="s">
        <v>18</v>
      </c>
      <c r="H19" s="22">
        <v>21</v>
      </c>
      <c r="I19" s="34">
        <v>0</v>
      </c>
      <c r="J19" s="34">
        <v>2</v>
      </c>
      <c r="K19" s="34">
        <v>1</v>
      </c>
      <c r="L19" s="34"/>
      <c r="M19" s="34"/>
      <c r="N19" s="23">
        <f t="shared" si="14"/>
        <v>3</v>
      </c>
      <c r="O19" s="24">
        <f t="shared" si="15"/>
        <v>0.14285714285714285</v>
      </c>
      <c r="P19" s="8" t="s">
        <v>14</v>
      </c>
      <c r="Q19" s="22">
        <v>100</v>
      </c>
      <c r="R19" s="34"/>
      <c r="S19" s="34"/>
      <c r="T19" s="34"/>
      <c r="U19" s="34"/>
      <c r="V19" s="34"/>
      <c r="W19" s="23">
        <f t="shared" si="16"/>
        <v>0</v>
      </c>
      <c r="X19" s="24">
        <f t="shared" si="17"/>
        <v>0</v>
      </c>
      <c r="Y19" s="25">
        <f t="shared" si="18"/>
        <v>121</v>
      </c>
      <c r="Z19" s="26">
        <f t="shared" si="19"/>
        <v>3</v>
      </c>
      <c r="AA19" s="24">
        <f t="shared" si="20"/>
        <v>2.4793388429752067E-2</v>
      </c>
      <c r="AB19" s="24"/>
      <c r="AC19" s="19"/>
      <c r="AD19" s="43" t="s">
        <v>47</v>
      </c>
    </row>
    <row r="20" spans="1:30" ht="31.5" x14ac:dyDescent="0.25">
      <c r="A20" s="17">
        <v>16</v>
      </c>
      <c r="B20" s="18">
        <v>11</v>
      </c>
      <c r="C20" s="19">
        <v>11</v>
      </c>
      <c r="D20" s="20">
        <v>11</v>
      </c>
      <c r="E20" s="51" t="s">
        <v>48</v>
      </c>
      <c r="F20" s="33" t="s">
        <v>21</v>
      </c>
      <c r="G20" s="21" t="s">
        <v>18</v>
      </c>
      <c r="H20" s="22">
        <v>21</v>
      </c>
      <c r="I20" s="34">
        <v>2</v>
      </c>
      <c r="J20" s="34">
        <v>1</v>
      </c>
      <c r="K20" s="34">
        <v>0</v>
      </c>
      <c r="L20" s="34"/>
      <c r="M20" s="34"/>
      <c r="N20" s="23">
        <f t="shared" si="14"/>
        <v>3</v>
      </c>
      <c r="O20" s="24">
        <f t="shared" si="15"/>
        <v>0.14285714285714285</v>
      </c>
      <c r="P20" s="8" t="s">
        <v>14</v>
      </c>
      <c r="Q20" s="22">
        <v>100</v>
      </c>
      <c r="R20" s="34"/>
      <c r="S20" s="34"/>
      <c r="T20" s="34"/>
      <c r="U20" s="34"/>
      <c r="V20" s="34"/>
      <c r="W20" s="23">
        <f t="shared" si="16"/>
        <v>0</v>
      </c>
      <c r="X20" s="24">
        <f t="shared" si="17"/>
        <v>0</v>
      </c>
      <c r="Y20" s="25">
        <f t="shared" si="18"/>
        <v>121</v>
      </c>
      <c r="Z20" s="26">
        <f t="shared" si="19"/>
        <v>3</v>
      </c>
      <c r="AA20" s="24">
        <f t="shared" si="20"/>
        <v>2.4793388429752067E-2</v>
      </c>
      <c r="AB20" s="24"/>
      <c r="AC20" s="19"/>
      <c r="AD20" s="43" t="s">
        <v>47</v>
      </c>
    </row>
    <row r="21" spans="1:30" ht="31.5" x14ac:dyDescent="0.25">
      <c r="A21" s="17">
        <v>17</v>
      </c>
      <c r="B21" s="18">
        <v>12</v>
      </c>
      <c r="C21" s="39">
        <v>9</v>
      </c>
      <c r="D21" s="50">
        <v>9</v>
      </c>
      <c r="E21" s="37" t="s">
        <v>49</v>
      </c>
      <c r="F21" s="33" t="s">
        <v>21</v>
      </c>
      <c r="G21" s="38" t="s">
        <v>19</v>
      </c>
      <c r="H21" s="22">
        <v>21</v>
      </c>
      <c r="I21" s="20">
        <v>4</v>
      </c>
      <c r="J21" s="20">
        <v>2</v>
      </c>
      <c r="K21" s="20">
        <v>3</v>
      </c>
      <c r="L21" s="20"/>
      <c r="M21" s="20"/>
      <c r="N21" s="23">
        <f t="shared" si="14"/>
        <v>9</v>
      </c>
      <c r="O21" s="24">
        <f t="shared" si="15"/>
        <v>0.42857142857142855</v>
      </c>
      <c r="P21" s="8" t="s">
        <v>14</v>
      </c>
      <c r="Q21" s="22">
        <v>100</v>
      </c>
      <c r="R21" s="20"/>
      <c r="S21" s="20"/>
      <c r="T21" s="20"/>
      <c r="U21" s="20"/>
      <c r="V21" s="20"/>
      <c r="W21" s="23">
        <f t="shared" si="16"/>
        <v>0</v>
      </c>
      <c r="X21" s="24">
        <f t="shared" si="17"/>
        <v>0</v>
      </c>
      <c r="Y21" s="25">
        <f t="shared" si="18"/>
        <v>121</v>
      </c>
      <c r="Z21" s="26">
        <f t="shared" si="19"/>
        <v>9</v>
      </c>
      <c r="AA21" s="24">
        <f t="shared" si="20"/>
        <v>7.43801652892562E-2</v>
      </c>
      <c r="AB21" s="24"/>
      <c r="AC21" s="19"/>
      <c r="AD21" s="33" t="s">
        <v>50</v>
      </c>
    </row>
    <row r="22" spans="1:30" ht="31.5" x14ac:dyDescent="0.25">
      <c r="A22" s="17">
        <v>18</v>
      </c>
      <c r="B22" s="18">
        <v>14</v>
      </c>
      <c r="C22" s="35">
        <v>8</v>
      </c>
      <c r="D22" s="36">
        <v>8</v>
      </c>
      <c r="E22" s="48" t="s">
        <v>51</v>
      </c>
      <c r="F22" s="33" t="s">
        <v>21</v>
      </c>
      <c r="G22" s="21" t="s">
        <v>18</v>
      </c>
      <c r="H22" s="22">
        <v>21</v>
      </c>
      <c r="I22" s="20">
        <v>0.5</v>
      </c>
      <c r="J22" s="20">
        <v>3</v>
      </c>
      <c r="K22" s="20">
        <v>0.5</v>
      </c>
      <c r="L22" s="20"/>
      <c r="M22" s="20"/>
      <c r="N22" s="23">
        <f t="shared" si="14"/>
        <v>4</v>
      </c>
      <c r="O22" s="24">
        <f t="shared" si="15"/>
        <v>0.19047619047619047</v>
      </c>
      <c r="P22" s="8" t="s">
        <v>14</v>
      </c>
      <c r="Q22" s="22">
        <v>100</v>
      </c>
      <c r="R22" s="20"/>
      <c r="S22" s="20"/>
      <c r="T22" s="20"/>
      <c r="U22" s="20"/>
      <c r="V22" s="20"/>
      <c r="W22" s="23">
        <f t="shared" si="16"/>
        <v>0</v>
      </c>
      <c r="X22" s="24">
        <f t="shared" si="17"/>
        <v>0</v>
      </c>
      <c r="Y22" s="25">
        <f t="shared" si="18"/>
        <v>121</v>
      </c>
      <c r="Z22" s="26">
        <f t="shared" si="19"/>
        <v>4</v>
      </c>
      <c r="AA22" s="24">
        <f t="shared" si="20"/>
        <v>3.3057851239669422E-2</v>
      </c>
      <c r="AB22" s="24"/>
      <c r="AC22" s="19"/>
      <c r="AD22" s="54" t="s">
        <v>52</v>
      </c>
    </row>
    <row r="23" spans="1:30" ht="31.5" x14ac:dyDescent="0.25">
      <c r="A23" s="17">
        <v>19</v>
      </c>
      <c r="B23" s="18">
        <v>16</v>
      </c>
      <c r="C23" s="35">
        <v>10</v>
      </c>
      <c r="D23" s="36">
        <v>10</v>
      </c>
      <c r="E23" s="37" t="s">
        <v>53</v>
      </c>
      <c r="F23" s="33" t="s">
        <v>21</v>
      </c>
      <c r="G23" s="21" t="s">
        <v>18</v>
      </c>
      <c r="H23" s="22">
        <v>21</v>
      </c>
      <c r="I23" s="34">
        <v>5</v>
      </c>
      <c r="J23" s="34">
        <v>2</v>
      </c>
      <c r="K23" s="34">
        <v>0</v>
      </c>
      <c r="L23" s="34"/>
      <c r="M23" s="34"/>
      <c r="N23" s="23">
        <f t="shared" si="14"/>
        <v>7</v>
      </c>
      <c r="O23" s="24">
        <f t="shared" si="15"/>
        <v>0.33333333333333331</v>
      </c>
      <c r="P23" s="8" t="s">
        <v>14</v>
      </c>
      <c r="Q23" s="22">
        <v>100</v>
      </c>
      <c r="R23" s="34"/>
      <c r="S23" s="34"/>
      <c r="T23" s="34"/>
      <c r="U23" s="34"/>
      <c r="V23" s="34"/>
      <c r="W23" s="23">
        <f t="shared" si="16"/>
        <v>0</v>
      </c>
      <c r="X23" s="24">
        <f t="shared" si="17"/>
        <v>0</v>
      </c>
      <c r="Y23" s="25">
        <f t="shared" si="18"/>
        <v>121</v>
      </c>
      <c r="Z23" s="26">
        <f t="shared" si="19"/>
        <v>7</v>
      </c>
      <c r="AA23" s="24">
        <f t="shared" si="20"/>
        <v>5.7851239669421489E-2</v>
      </c>
      <c r="AB23" s="24"/>
      <c r="AC23" s="19"/>
      <c r="AD23" s="33" t="s">
        <v>54</v>
      </c>
    </row>
    <row r="24" spans="1:30" ht="31.5" x14ac:dyDescent="0.25">
      <c r="A24" s="17">
        <v>20</v>
      </c>
      <c r="B24" s="18">
        <v>17</v>
      </c>
      <c r="C24" s="35">
        <v>8</v>
      </c>
      <c r="D24" s="36">
        <v>8</v>
      </c>
      <c r="E24" s="52" t="s">
        <v>55</v>
      </c>
      <c r="F24" s="33" t="s">
        <v>21</v>
      </c>
      <c r="G24" s="38" t="s">
        <v>19</v>
      </c>
      <c r="H24" s="22">
        <v>21</v>
      </c>
      <c r="I24" s="20">
        <v>0</v>
      </c>
      <c r="J24" s="20">
        <v>0</v>
      </c>
      <c r="K24" s="20">
        <v>0</v>
      </c>
      <c r="L24" s="20"/>
      <c r="M24" s="20"/>
      <c r="N24" s="23">
        <f t="shared" ref="N24:N34" si="21">I24+J24+K24+L24+M24</f>
        <v>0</v>
      </c>
      <c r="O24" s="24">
        <f t="shared" ref="O24:O34" si="22">N24/H24</f>
        <v>0</v>
      </c>
      <c r="P24" s="8" t="s">
        <v>14</v>
      </c>
      <c r="Q24" s="22">
        <v>100</v>
      </c>
      <c r="R24" s="20"/>
      <c r="S24" s="20"/>
      <c r="T24" s="20"/>
      <c r="U24" s="20"/>
      <c r="V24" s="20"/>
      <c r="W24" s="23">
        <f t="shared" ref="W24:W34" si="23">R24+S24+T24+U24+V24</f>
        <v>0</v>
      </c>
      <c r="X24" s="24">
        <f t="shared" ref="X24:X34" si="24">W24/Q24</f>
        <v>0</v>
      </c>
      <c r="Y24" s="25">
        <f t="shared" ref="Y24:Y34" si="25">H24+Q24</f>
        <v>121</v>
      </c>
      <c r="Z24" s="26">
        <f t="shared" ref="Z24:Z34" si="26">N24+W24</f>
        <v>0</v>
      </c>
      <c r="AA24" s="24">
        <f t="shared" ref="AA24:AA34" si="27">Z24/Y24</f>
        <v>0</v>
      </c>
      <c r="AB24" s="24"/>
      <c r="AC24" s="19"/>
      <c r="AD24" s="55" t="s">
        <v>56</v>
      </c>
    </row>
    <row r="25" spans="1:30" ht="31.5" x14ac:dyDescent="0.25">
      <c r="A25" s="17">
        <v>21</v>
      </c>
      <c r="B25" s="18">
        <v>17</v>
      </c>
      <c r="C25" s="35">
        <v>8</v>
      </c>
      <c r="D25" s="36">
        <v>8</v>
      </c>
      <c r="E25" s="58" t="s">
        <v>57</v>
      </c>
      <c r="F25" s="33" t="s">
        <v>21</v>
      </c>
      <c r="G25" s="21" t="s">
        <v>18</v>
      </c>
      <c r="H25" s="22">
        <v>21</v>
      </c>
      <c r="I25" s="34">
        <v>1</v>
      </c>
      <c r="J25" s="34">
        <v>1</v>
      </c>
      <c r="K25" s="34">
        <v>3</v>
      </c>
      <c r="L25" s="34"/>
      <c r="M25" s="34"/>
      <c r="N25" s="23">
        <f t="shared" si="21"/>
        <v>5</v>
      </c>
      <c r="O25" s="24">
        <f t="shared" si="22"/>
        <v>0.23809523809523808</v>
      </c>
      <c r="P25" s="8" t="s">
        <v>14</v>
      </c>
      <c r="Q25" s="22">
        <v>100</v>
      </c>
      <c r="R25" s="34"/>
      <c r="S25" s="34"/>
      <c r="T25" s="34"/>
      <c r="U25" s="34"/>
      <c r="V25" s="34"/>
      <c r="W25" s="23">
        <f t="shared" si="23"/>
        <v>0</v>
      </c>
      <c r="X25" s="24">
        <f t="shared" si="24"/>
        <v>0</v>
      </c>
      <c r="Y25" s="25">
        <f t="shared" si="25"/>
        <v>121</v>
      </c>
      <c r="Z25" s="26">
        <f t="shared" si="26"/>
        <v>5</v>
      </c>
      <c r="AA25" s="24">
        <f t="shared" si="27"/>
        <v>4.1322314049586778E-2</v>
      </c>
      <c r="AB25" s="24"/>
      <c r="AC25" s="57"/>
      <c r="AD25" s="53" t="s">
        <v>58</v>
      </c>
    </row>
    <row r="26" spans="1:30" ht="31.5" x14ac:dyDescent="0.25">
      <c r="A26" s="17">
        <v>22</v>
      </c>
      <c r="B26" s="18">
        <v>17</v>
      </c>
      <c r="C26" s="35">
        <v>8</v>
      </c>
      <c r="D26" s="36">
        <v>8</v>
      </c>
      <c r="E26" s="58" t="s">
        <v>59</v>
      </c>
      <c r="F26" s="33" t="s">
        <v>21</v>
      </c>
      <c r="G26" s="21" t="s">
        <v>18</v>
      </c>
      <c r="H26" s="22">
        <v>21</v>
      </c>
      <c r="I26" s="34">
        <v>2</v>
      </c>
      <c r="J26" s="34">
        <v>7</v>
      </c>
      <c r="K26" s="34">
        <v>5</v>
      </c>
      <c r="L26" s="34"/>
      <c r="M26" s="34"/>
      <c r="N26" s="23">
        <f t="shared" si="21"/>
        <v>14</v>
      </c>
      <c r="O26" s="24">
        <f t="shared" si="22"/>
        <v>0.66666666666666663</v>
      </c>
      <c r="P26" s="8" t="s">
        <v>14</v>
      </c>
      <c r="Q26" s="22">
        <v>100</v>
      </c>
      <c r="R26" s="34"/>
      <c r="S26" s="34"/>
      <c r="T26" s="34"/>
      <c r="U26" s="34"/>
      <c r="V26" s="34"/>
      <c r="W26" s="23">
        <f t="shared" si="23"/>
        <v>0</v>
      </c>
      <c r="X26" s="24">
        <f t="shared" si="24"/>
        <v>0</v>
      </c>
      <c r="Y26" s="25">
        <f t="shared" si="25"/>
        <v>121</v>
      </c>
      <c r="Z26" s="26">
        <f t="shared" si="26"/>
        <v>14</v>
      </c>
      <c r="AA26" s="24">
        <f t="shared" si="27"/>
        <v>0.11570247933884298</v>
      </c>
      <c r="AB26" s="24"/>
      <c r="AC26" s="57"/>
      <c r="AD26" s="53" t="s">
        <v>58</v>
      </c>
    </row>
    <row r="27" spans="1:30" ht="31.5" x14ac:dyDescent="0.25">
      <c r="A27" s="17">
        <v>23</v>
      </c>
      <c r="B27" s="18">
        <v>17</v>
      </c>
      <c r="C27" s="35">
        <v>8</v>
      </c>
      <c r="D27" s="36">
        <v>8</v>
      </c>
      <c r="E27" s="58" t="s">
        <v>60</v>
      </c>
      <c r="F27" s="33" t="s">
        <v>21</v>
      </c>
      <c r="G27" s="21" t="s">
        <v>18</v>
      </c>
      <c r="H27" s="22">
        <v>21</v>
      </c>
      <c r="I27" s="34">
        <v>5</v>
      </c>
      <c r="J27" s="34">
        <v>3</v>
      </c>
      <c r="K27" s="34">
        <v>5</v>
      </c>
      <c r="L27" s="34"/>
      <c r="M27" s="34"/>
      <c r="N27" s="23">
        <f t="shared" si="21"/>
        <v>13</v>
      </c>
      <c r="O27" s="24">
        <f t="shared" si="22"/>
        <v>0.61904761904761907</v>
      </c>
      <c r="P27" s="8" t="s">
        <v>14</v>
      </c>
      <c r="Q27" s="22">
        <v>100</v>
      </c>
      <c r="R27" s="34"/>
      <c r="S27" s="34"/>
      <c r="T27" s="34"/>
      <c r="U27" s="34"/>
      <c r="V27" s="34"/>
      <c r="W27" s="23">
        <f t="shared" si="23"/>
        <v>0</v>
      </c>
      <c r="X27" s="24">
        <f t="shared" si="24"/>
        <v>0</v>
      </c>
      <c r="Y27" s="25">
        <f t="shared" si="25"/>
        <v>121</v>
      </c>
      <c r="Z27" s="26">
        <f t="shared" si="26"/>
        <v>13</v>
      </c>
      <c r="AA27" s="24">
        <f t="shared" si="27"/>
        <v>0.10743801652892562</v>
      </c>
      <c r="AB27" s="24"/>
      <c r="AC27" s="57"/>
      <c r="AD27" s="53" t="s">
        <v>58</v>
      </c>
    </row>
    <row r="28" spans="1:30" ht="31.5" x14ac:dyDescent="0.25">
      <c r="A28" s="17">
        <v>24</v>
      </c>
      <c r="B28" s="18">
        <v>17</v>
      </c>
      <c r="C28" s="39">
        <v>9</v>
      </c>
      <c r="D28" s="50">
        <v>9</v>
      </c>
      <c r="E28" s="56" t="s">
        <v>61</v>
      </c>
      <c r="F28" s="33" t="s">
        <v>21</v>
      </c>
      <c r="G28" s="21" t="s">
        <v>18</v>
      </c>
      <c r="H28" s="22">
        <v>21</v>
      </c>
      <c r="I28" s="34">
        <v>1</v>
      </c>
      <c r="J28" s="34">
        <v>2</v>
      </c>
      <c r="K28" s="34">
        <v>5</v>
      </c>
      <c r="L28" s="34"/>
      <c r="M28" s="34"/>
      <c r="N28" s="23">
        <f t="shared" si="21"/>
        <v>8</v>
      </c>
      <c r="O28" s="24">
        <f t="shared" si="22"/>
        <v>0.38095238095238093</v>
      </c>
      <c r="P28" s="8" t="s">
        <v>14</v>
      </c>
      <c r="Q28" s="22">
        <v>100</v>
      </c>
      <c r="R28" s="34"/>
      <c r="S28" s="34"/>
      <c r="T28" s="34"/>
      <c r="U28" s="34"/>
      <c r="V28" s="34"/>
      <c r="W28" s="23">
        <f t="shared" si="23"/>
        <v>0</v>
      </c>
      <c r="X28" s="24">
        <f t="shared" si="24"/>
        <v>0</v>
      </c>
      <c r="Y28" s="25">
        <f t="shared" si="25"/>
        <v>121</v>
      </c>
      <c r="Z28" s="26">
        <f t="shared" si="26"/>
        <v>8</v>
      </c>
      <c r="AA28" s="24">
        <f t="shared" si="27"/>
        <v>6.6115702479338845E-2</v>
      </c>
      <c r="AB28" s="24"/>
      <c r="AC28" s="57"/>
      <c r="AD28" s="53" t="s">
        <v>58</v>
      </c>
    </row>
    <row r="29" spans="1:30" ht="31.5" x14ac:dyDescent="0.25">
      <c r="A29" s="17">
        <v>25</v>
      </c>
      <c r="B29" s="18">
        <v>17</v>
      </c>
      <c r="C29" s="19">
        <v>11</v>
      </c>
      <c r="D29" s="20">
        <v>11</v>
      </c>
      <c r="E29" s="37" t="s">
        <v>62</v>
      </c>
      <c r="F29" s="33" t="s">
        <v>21</v>
      </c>
      <c r="G29" s="21" t="s">
        <v>18</v>
      </c>
      <c r="H29" s="22">
        <v>21</v>
      </c>
      <c r="I29" s="34">
        <v>0</v>
      </c>
      <c r="J29" s="34">
        <v>2</v>
      </c>
      <c r="K29" s="34">
        <v>1</v>
      </c>
      <c r="L29" s="34"/>
      <c r="M29" s="34"/>
      <c r="N29" s="23">
        <f t="shared" si="21"/>
        <v>3</v>
      </c>
      <c r="O29" s="24">
        <f t="shared" si="22"/>
        <v>0.14285714285714285</v>
      </c>
      <c r="P29" s="8" t="s">
        <v>14</v>
      </c>
      <c r="Q29" s="22">
        <v>100</v>
      </c>
      <c r="R29" s="34"/>
      <c r="S29" s="34"/>
      <c r="T29" s="34"/>
      <c r="U29" s="34"/>
      <c r="V29" s="34"/>
      <c r="W29" s="23">
        <f t="shared" si="23"/>
        <v>0</v>
      </c>
      <c r="X29" s="24">
        <f t="shared" si="24"/>
        <v>0</v>
      </c>
      <c r="Y29" s="25">
        <f t="shared" si="25"/>
        <v>121</v>
      </c>
      <c r="Z29" s="26">
        <f t="shared" si="26"/>
        <v>3</v>
      </c>
      <c r="AA29" s="24">
        <f t="shared" si="27"/>
        <v>2.4793388429752067E-2</v>
      </c>
      <c r="AB29" s="24"/>
      <c r="AC29" s="57"/>
      <c r="AD29" s="53" t="s">
        <v>63</v>
      </c>
    </row>
    <row r="30" spans="1:30" ht="31.5" x14ac:dyDescent="0.25">
      <c r="A30" s="17">
        <v>26</v>
      </c>
      <c r="B30" s="18">
        <v>18</v>
      </c>
      <c r="C30" s="35">
        <v>10</v>
      </c>
      <c r="D30" s="36">
        <v>10</v>
      </c>
      <c r="E30" s="28" t="s">
        <v>64</v>
      </c>
      <c r="F30" s="33" t="s">
        <v>21</v>
      </c>
      <c r="G30" s="21" t="s">
        <v>18</v>
      </c>
      <c r="H30" s="22">
        <v>21</v>
      </c>
      <c r="I30" s="20">
        <v>2</v>
      </c>
      <c r="J30" s="20">
        <v>0</v>
      </c>
      <c r="K30" s="20">
        <v>0</v>
      </c>
      <c r="L30" s="20"/>
      <c r="M30" s="20"/>
      <c r="N30" s="23">
        <f t="shared" si="21"/>
        <v>2</v>
      </c>
      <c r="O30" s="24">
        <f t="shared" si="22"/>
        <v>9.5238095238095233E-2</v>
      </c>
      <c r="P30" s="8" t="s">
        <v>14</v>
      </c>
      <c r="Q30" s="22">
        <v>100</v>
      </c>
      <c r="R30" s="20"/>
      <c r="S30" s="20"/>
      <c r="T30" s="20"/>
      <c r="U30" s="20"/>
      <c r="V30" s="20"/>
      <c r="W30" s="23">
        <f t="shared" si="23"/>
        <v>0</v>
      </c>
      <c r="X30" s="24">
        <f t="shared" si="24"/>
        <v>0</v>
      </c>
      <c r="Y30" s="25">
        <f t="shared" si="25"/>
        <v>121</v>
      </c>
      <c r="Z30" s="26">
        <f t="shared" si="26"/>
        <v>2</v>
      </c>
      <c r="AA30" s="24">
        <f t="shared" si="27"/>
        <v>1.6528925619834711E-2</v>
      </c>
      <c r="AB30" s="24"/>
      <c r="AC30" s="40"/>
      <c r="AD30" s="27" t="s">
        <v>65</v>
      </c>
    </row>
    <row r="31" spans="1:30" ht="31.5" x14ac:dyDescent="0.25">
      <c r="A31" s="17">
        <v>27</v>
      </c>
      <c r="B31" s="18">
        <v>18</v>
      </c>
      <c r="C31" s="30">
        <v>9</v>
      </c>
      <c r="D31" s="31">
        <v>9</v>
      </c>
      <c r="E31" s="28" t="s">
        <v>66</v>
      </c>
      <c r="F31" s="33" t="s">
        <v>21</v>
      </c>
      <c r="G31" s="21" t="s">
        <v>18</v>
      </c>
      <c r="H31" s="22">
        <v>21</v>
      </c>
      <c r="I31" s="20">
        <v>0</v>
      </c>
      <c r="J31" s="20">
        <v>1</v>
      </c>
      <c r="K31" s="20">
        <v>0</v>
      </c>
      <c r="L31" s="20"/>
      <c r="M31" s="20"/>
      <c r="N31" s="23">
        <f t="shared" si="21"/>
        <v>1</v>
      </c>
      <c r="O31" s="24">
        <f t="shared" si="22"/>
        <v>4.7619047619047616E-2</v>
      </c>
      <c r="P31" s="8" t="s">
        <v>14</v>
      </c>
      <c r="Q31" s="22">
        <v>100</v>
      </c>
      <c r="R31" s="20"/>
      <c r="S31" s="20"/>
      <c r="T31" s="20"/>
      <c r="U31" s="20"/>
      <c r="V31" s="20"/>
      <c r="W31" s="23">
        <f t="shared" si="23"/>
        <v>0</v>
      </c>
      <c r="X31" s="24">
        <f t="shared" si="24"/>
        <v>0</v>
      </c>
      <c r="Y31" s="25">
        <f t="shared" si="25"/>
        <v>121</v>
      </c>
      <c r="Z31" s="26">
        <f t="shared" si="26"/>
        <v>1</v>
      </c>
      <c r="AA31" s="24">
        <f t="shared" si="27"/>
        <v>8.2644628099173556E-3</v>
      </c>
      <c r="AB31" s="24"/>
      <c r="AC31" s="40"/>
      <c r="AD31" s="27" t="s">
        <v>67</v>
      </c>
    </row>
    <row r="32" spans="1:30" ht="31.5" x14ac:dyDescent="0.25">
      <c r="A32" s="17">
        <v>28</v>
      </c>
      <c r="B32" s="18">
        <v>19</v>
      </c>
      <c r="C32" s="35">
        <v>8</v>
      </c>
      <c r="D32" s="36">
        <v>8</v>
      </c>
      <c r="E32" s="28" t="s">
        <v>68</v>
      </c>
      <c r="F32" s="33" t="s">
        <v>21</v>
      </c>
      <c r="G32" s="38" t="s">
        <v>19</v>
      </c>
      <c r="H32" s="22">
        <v>21</v>
      </c>
      <c r="I32" s="20">
        <v>1</v>
      </c>
      <c r="J32" s="20">
        <v>2</v>
      </c>
      <c r="K32" s="20">
        <v>2</v>
      </c>
      <c r="L32" s="20"/>
      <c r="M32" s="20"/>
      <c r="N32" s="23">
        <f t="shared" si="21"/>
        <v>5</v>
      </c>
      <c r="O32" s="24">
        <f t="shared" si="22"/>
        <v>0.23809523809523808</v>
      </c>
      <c r="P32" s="8" t="s">
        <v>14</v>
      </c>
      <c r="Q32" s="22">
        <v>100</v>
      </c>
      <c r="R32" s="20"/>
      <c r="S32" s="20"/>
      <c r="T32" s="20"/>
      <c r="U32" s="20"/>
      <c r="V32" s="20"/>
      <c r="W32" s="23">
        <f t="shared" si="23"/>
        <v>0</v>
      </c>
      <c r="X32" s="24">
        <f t="shared" si="24"/>
        <v>0</v>
      </c>
      <c r="Y32" s="25">
        <f t="shared" si="25"/>
        <v>121</v>
      </c>
      <c r="Z32" s="26">
        <f t="shared" si="26"/>
        <v>5</v>
      </c>
      <c r="AA32" s="24">
        <f t="shared" si="27"/>
        <v>4.1322314049586778E-2</v>
      </c>
      <c r="AB32" s="24"/>
      <c r="AC32" s="19"/>
      <c r="AD32" s="27" t="s">
        <v>69</v>
      </c>
    </row>
    <row r="33" spans="1:30" ht="31.5" x14ac:dyDescent="0.25">
      <c r="A33" s="17">
        <v>29</v>
      </c>
      <c r="B33" s="18">
        <v>19</v>
      </c>
      <c r="C33" s="35">
        <v>8</v>
      </c>
      <c r="D33" s="36">
        <v>8</v>
      </c>
      <c r="E33" s="28" t="s">
        <v>70</v>
      </c>
      <c r="F33" s="33" t="s">
        <v>21</v>
      </c>
      <c r="G33" s="38" t="s">
        <v>19</v>
      </c>
      <c r="H33" s="22">
        <v>21</v>
      </c>
      <c r="I33" s="20">
        <v>1</v>
      </c>
      <c r="J33" s="20">
        <v>2</v>
      </c>
      <c r="K33" s="20">
        <v>1</v>
      </c>
      <c r="L33" s="20"/>
      <c r="M33" s="20"/>
      <c r="N33" s="23">
        <f t="shared" si="21"/>
        <v>4</v>
      </c>
      <c r="O33" s="24">
        <f t="shared" si="22"/>
        <v>0.19047619047619047</v>
      </c>
      <c r="P33" s="8" t="s">
        <v>14</v>
      </c>
      <c r="Q33" s="22">
        <v>100</v>
      </c>
      <c r="R33" s="20"/>
      <c r="S33" s="20"/>
      <c r="T33" s="20"/>
      <c r="U33" s="20"/>
      <c r="V33" s="20"/>
      <c r="W33" s="23">
        <f t="shared" si="23"/>
        <v>0</v>
      </c>
      <c r="X33" s="24">
        <f t="shared" si="24"/>
        <v>0</v>
      </c>
      <c r="Y33" s="25">
        <f t="shared" si="25"/>
        <v>121</v>
      </c>
      <c r="Z33" s="26">
        <f t="shared" si="26"/>
        <v>4</v>
      </c>
      <c r="AA33" s="24">
        <f t="shared" si="27"/>
        <v>3.3057851239669422E-2</v>
      </c>
      <c r="AB33" s="24"/>
      <c r="AC33" s="19"/>
      <c r="AD33" s="27" t="s">
        <v>71</v>
      </c>
    </row>
    <row r="34" spans="1:30" ht="31.5" x14ac:dyDescent="0.25">
      <c r="A34" s="17">
        <v>30</v>
      </c>
      <c r="B34" s="18">
        <v>19</v>
      </c>
      <c r="C34" s="40">
        <v>9</v>
      </c>
      <c r="D34" s="41">
        <v>9</v>
      </c>
      <c r="E34" s="28" t="s">
        <v>72</v>
      </c>
      <c r="F34" s="33" t="s">
        <v>21</v>
      </c>
      <c r="G34" s="38" t="s">
        <v>19</v>
      </c>
      <c r="H34" s="22">
        <v>21</v>
      </c>
      <c r="I34" s="20">
        <v>1</v>
      </c>
      <c r="J34" s="20">
        <v>4</v>
      </c>
      <c r="K34" s="20">
        <v>2</v>
      </c>
      <c r="L34" s="20"/>
      <c r="M34" s="20"/>
      <c r="N34" s="23">
        <f t="shared" si="21"/>
        <v>7</v>
      </c>
      <c r="O34" s="24">
        <f t="shared" si="22"/>
        <v>0.33333333333333331</v>
      </c>
      <c r="P34" s="8" t="s">
        <v>14</v>
      </c>
      <c r="Q34" s="22">
        <v>100</v>
      </c>
      <c r="R34" s="20"/>
      <c r="S34" s="20"/>
      <c r="T34" s="20"/>
      <c r="U34" s="20"/>
      <c r="V34" s="20"/>
      <c r="W34" s="23">
        <f t="shared" si="23"/>
        <v>0</v>
      </c>
      <c r="X34" s="24">
        <f t="shared" si="24"/>
        <v>0</v>
      </c>
      <c r="Y34" s="25">
        <f t="shared" si="25"/>
        <v>121</v>
      </c>
      <c r="Z34" s="26">
        <f t="shared" si="26"/>
        <v>7</v>
      </c>
      <c r="AA34" s="24">
        <f t="shared" si="27"/>
        <v>5.7851239669421489E-2</v>
      </c>
      <c r="AB34" s="24"/>
      <c r="AC34" s="19"/>
      <c r="AD34" s="27" t="s">
        <v>73</v>
      </c>
    </row>
    <row r="35" spans="1:30" ht="31.5" x14ac:dyDescent="0.25">
      <c r="A35" s="17">
        <v>31</v>
      </c>
      <c r="B35" s="18">
        <v>20</v>
      </c>
      <c r="C35" s="35">
        <v>10</v>
      </c>
      <c r="D35" s="36">
        <v>10</v>
      </c>
      <c r="E35" s="32" t="s">
        <v>74</v>
      </c>
      <c r="F35" s="33" t="s">
        <v>21</v>
      </c>
      <c r="G35" s="38" t="s">
        <v>19</v>
      </c>
      <c r="H35" s="22">
        <v>21</v>
      </c>
      <c r="I35" s="20">
        <v>0</v>
      </c>
      <c r="J35" s="20">
        <v>2</v>
      </c>
      <c r="K35" s="20">
        <v>1</v>
      </c>
      <c r="L35" s="20"/>
      <c r="M35" s="20"/>
      <c r="N35" s="23">
        <f t="shared" ref="N35:N40" si="28">I35+J35+K35+L35+M35</f>
        <v>3</v>
      </c>
      <c r="O35" s="24">
        <f t="shared" ref="O35:O40" si="29">N35/H35</f>
        <v>0.14285714285714285</v>
      </c>
      <c r="P35" s="8" t="s">
        <v>14</v>
      </c>
      <c r="Q35" s="22">
        <v>100</v>
      </c>
      <c r="R35" s="20"/>
      <c r="S35" s="20"/>
      <c r="T35" s="20"/>
      <c r="U35" s="20"/>
      <c r="V35" s="20"/>
      <c r="W35" s="23">
        <f t="shared" ref="W35:W40" si="30">R35+S35+T35+U35+V35</f>
        <v>0</v>
      </c>
      <c r="X35" s="24">
        <f t="shared" ref="X35:X40" si="31">W35/Q35</f>
        <v>0</v>
      </c>
      <c r="Y35" s="25">
        <f t="shared" ref="Y35:Y40" si="32">H35+Q35</f>
        <v>121</v>
      </c>
      <c r="Z35" s="26">
        <f t="shared" ref="Z35:Z40" si="33">N35+W35</f>
        <v>3</v>
      </c>
      <c r="AA35" s="24">
        <f t="shared" ref="AA35:AA40" si="34">Z35/Y35</f>
        <v>2.4793388429752067E-2</v>
      </c>
      <c r="AB35" s="24"/>
      <c r="AC35" s="30"/>
      <c r="AD35" s="53" t="s">
        <v>75</v>
      </c>
    </row>
    <row r="36" spans="1:30" ht="31.5" x14ac:dyDescent="0.25">
      <c r="A36" s="17">
        <v>32</v>
      </c>
      <c r="B36" s="18">
        <v>20</v>
      </c>
      <c r="C36" s="35">
        <v>10</v>
      </c>
      <c r="D36" s="36">
        <v>10</v>
      </c>
      <c r="E36" s="32" t="s">
        <v>76</v>
      </c>
      <c r="F36" s="33" t="s">
        <v>21</v>
      </c>
      <c r="G36" s="21" t="s">
        <v>18</v>
      </c>
      <c r="H36" s="22">
        <v>21</v>
      </c>
      <c r="I36" s="20">
        <v>7</v>
      </c>
      <c r="J36" s="20">
        <v>0</v>
      </c>
      <c r="K36" s="20">
        <v>2</v>
      </c>
      <c r="L36" s="20"/>
      <c r="M36" s="20"/>
      <c r="N36" s="23">
        <f t="shared" si="28"/>
        <v>9</v>
      </c>
      <c r="O36" s="24">
        <f t="shared" si="29"/>
        <v>0.42857142857142855</v>
      </c>
      <c r="P36" s="8" t="s">
        <v>14</v>
      </c>
      <c r="Q36" s="22">
        <v>100</v>
      </c>
      <c r="R36" s="20"/>
      <c r="S36" s="20"/>
      <c r="T36" s="20"/>
      <c r="U36" s="20"/>
      <c r="V36" s="20"/>
      <c r="W36" s="23">
        <f t="shared" si="30"/>
        <v>0</v>
      </c>
      <c r="X36" s="24">
        <f t="shared" si="31"/>
        <v>0</v>
      </c>
      <c r="Y36" s="25">
        <f t="shared" si="32"/>
        <v>121</v>
      </c>
      <c r="Z36" s="26">
        <f t="shared" si="33"/>
        <v>9</v>
      </c>
      <c r="AA36" s="24">
        <f t="shared" si="34"/>
        <v>7.43801652892562E-2</v>
      </c>
      <c r="AB36" s="24"/>
      <c r="AC36" s="19"/>
      <c r="AD36" s="53" t="s">
        <v>77</v>
      </c>
    </row>
    <row r="37" spans="1:30" ht="31.5" x14ac:dyDescent="0.25">
      <c r="A37" s="17">
        <v>33</v>
      </c>
      <c r="B37" s="18">
        <v>20</v>
      </c>
      <c r="C37" s="35">
        <v>10</v>
      </c>
      <c r="D37" s="36">
        <v>10</v>
      </c>
      <c r="E37" s="32" t="s">
        <v>78</v>
      </c>
      <c r="F37" s="33" t="s">
        <v>21</v>
      </c>
      <c r="G37" s="21" t="s">
        <v>18</v>
      </c>
      <c r="H37" s="22">
        <v>21</v>
      </c>
      <c r="I37" s="20">
        <v>2</v>
      </c>
      <c r="J37" s="20">
        <v>2</v>
      </c>
      <c r="K37" s="20">
        <v>0</v>
      </c>
      <c r="L37" s="20"/>
      <c r="M37" s="20"/>
      <c r="N37" s="23">
        <f t="shared" si="28"/>
        <v>4</v>
      </c>
      <c r="O37" s="24">
        <f t="shared" si="29"/>
        <v>0.19047619047619047</v>
      </c>
      <c r="P37" s="8" t="s">
        <v>14</v>
      </c>
      <c r="Q37" s="22">
        <v>100</v>
      </c>
      <c r="R37" s="20"/>
      <c r="S37" s="20"/>
      <c r="T37" s="20"/>
      <c r="U37" s="20"/>
      <c r="V37" s="20"/>
      <c r="W37" s="23">
        <f t="shared" si="30"/>
        <v>0</v>
      </c>
      <c r="X37" s="24">
        <f t="shared" si="31"/>
        <v>0</v>
      </c>
      <c r="Y37" s="25">
        <f t="shared" si="32"/>
        <v>121</v>
      </c>
      <c r="Z37" s="26">
        <f t="shared" si="33"/>
        <v>4</v>
      </c>
      <c r="AA37" s="24">
        <f t="shared" si="34"/>
        <v>3.3057851239669422E-2</v>
      </c>
      <c r="AB37" s="24"/>
      <c r="AC37" s="19"/>
      <c r="AD37" s="53" t="s">
        <v>77</v>
      </c>
    </row>
    <row r="38" spans="1:30" ht="31.5" x14ac:dyDescent="0.25">
      <c r="A38" s="17">
        <v>34</v>
      </c>
      <c r="B38" s="18">
        <v>20</v>
      </c>
      <c r="C38" s="19">
        <v>11</v>
      </c>
      <c r="D38" s="20">
        <v>11</v>
      </c>
      <c r="E38" s="32" t="s">
        <v>79</v>
      </c>
      <c r="F38" s="33" t="s">
        <v>21</v>
      </c>
      <c r="G38" s="21" t="s">
        <v>18</v>
      </c>
      <c r="H38" s="22">
        <v>21</v>
      </c>
      <c r="I38" s="20">
        <v>0</v>
      </c>
      <c r="J38" s="20">
        <v>6</v>
      </c>
      <c r="K38" s="20">
        <v>1</v>
      </c>
      <c r="L38" s="20"/>
      <c r="M38" s="20"/>
      <c r="N38" s="23">
        <f t="shared" si="28"/>
        <v>7</v>
      </c>
      <c r="O38" s="24">
        <f t="shared" si="29"/>
        <v>0.33333333333333331</v>
      </c>
      <c r="P38" s="8" t="s">
        <v>14</v>
      </c>
      <c r="Q38" s="22">
        <v>100</v>
      </c>
      <c r="R38" s="20"/>
      <c r="S38" s="20"/>
      <c r="T38" s="20"/>
      <c r="U38" s="20"/>
      <c r="V38" s="20"/>
      <c r="W38" s="23">
        <f t="shared" si="30"/>
        <v>0</v>
      </c>
      <c r="X38" s="24">
        <f t="shared" si="31"/>
        <v>0</v>
      </c>
      <c r="Y38" s="25">
        <f t="shared" si="32"/>
        <v>121</v>
      </c>
      <c r="Z38" s="26">
        <f t="shared" si="33"/>
        <v>7</v>
      </c>
      <c r="AA38" s="24">
        <f t="shared" si="34"/>
        <v>5.7851239669421489E-2</v>
      </c>
      <c r="AB38" s="24"/>
      <c r="AC38" s="30"/>
      <c r="AD38" s="53" t="s">
        <v>77</v>
      </c>
    </row>
    <row r="39" spans="1:30" ht="31.5" x14ac:dyDescent="0.25">
      <c r="A39" s="17">
        <v>35</v>
      </c>
      <c r="B39" s="18">
        <v>21</v>
      </c>
      <c r="C39" s="35">
        <v>8</v>
      </c>
      <c r="D39" s="36">
        <v>8</v>
      </c>
      <c r="E39" s="44" t="s">
        <v>80</v>
      </c>
      <c r="F39" s="33" t="s">
        <v>21</v>
      </c>
      <c r="G39" s="21" t="s">
        <v>18</v>
      </c>
      <c r="H39" s="22">
        <v>21</v>
      </c>
      <c r="I39" s="34">
        <v>2</v>
      </c>
      <c r="J39" s="34">
        <v>2</v>
      </c>
      <c r="K39" s="34">
        <v>0</v>
      </c>
      <c r="L39" s="34"/>
      <c r="M39" s="34"/>
      <c r="N39" s="23">
        <f t="shared" si="28"/>
        <v>4</v>
      </c>
      <c r="O39" s="24">
        <f t="shared" si="29"/>
        <v>0.19047619047619047</v>
      </c>
      <c r="P39" s="8" t="s">
        <v>14</v>
      </c>
      <c r="Q39" s="22">
        <v>100</v>
      </c>
      <c r="R39" s="34"/>
      <c r="S39" s="34"/>
      <c r="T39" s="34"/>
      <c r="U39" s="34"/>
      <c r="V39" s="34"/>
      <c r="W39" s="23">
        <f t="shared" si="30"/>
        <v>0</v>
      </c>
      <c r="X39" s="24">
        <f t="shared" si="31"/>
        <v>0</v>
      </c>
      <c r="Y39" s="25">
        <f t="shared" si="32"/>
        <v>121</v>
      </c>
      <c r="Z39" s="26">
        <f t="shared" si="33"/>
        <v>4</v>
      </c>
      <c r="AA39" s="24">
        <f t="shared" si="34"/>
        <v>3.3057851239669422E-2</v>
      </c>
      <c r="AB39" s="24"/>
      <c r="AC39" s="19"/>
      <c r="AD39" s="45" t="s">
        <v>81</v>
      </c>
    </row>
    <row r="40" spans="1:30" ht="31.5" x14ac:dyDescent="0.25">
      <c r="A40" s="17">
        <v>36</v>
      </c>
      <c r="B40" s="18">
        <v>21</v>
      </c>
      <c r="C40" s="19">
        <v>11</v>
      </c>
      <c r="D40" s="20">
        <v>11</v>
      </c>
      <c r="E40" s="44" t="s">
        <v>82</v>
      </c>
      <c r="F40" s="33" t="s">
        <v>21</v>
      </c>
      <c r="G40" s="21" t="s">
        <v>18</v>
      </c>
      <c r="H40" s="22">
        <v>21</v>
      </c>
      <c r="I40" s="34">
        <v>0</v>
      </c>
      <c r="J40" s="34">
        <v>0</v>
      </c>
      <c r="K40" s="34">
        <v>1</v>
      </c>
      <c r="L40" s="34"/>
      <c r="M40" s="34"/>
      <c r="N40" s="23">
        <f t="shared" si="28"/>
        <v>1</v>
      </c>
      <c r="O40" s="24">
        <f t="shared" si="29"/>
        <v>4.7619047619047616E-2</v>
      </c>
      <c r="P40" s="8" t="s">
        <v>14</v>
      </c>
      <c r="Q40" s="22">
        <v>100</v>
      </c>
      <c r="R40" s="34"/>
      <c r="S40" s="34"/>
      <c r="T40" s="34"/>
      <c r="U40" s="34"/>
      <c r="V40" s="34"/>
      <c r="W40" s="23">
        <f t="shared" si="30"/>
        <v>0</v>
      </c>
      <c r="X40" s="24">
        <f t="shared" si="31"/>
        <v>0</v>
      </c>
      <c r="Y40" s="25">
        <f t="shared" si="32"/>
        <v>121</v>
      </c>
      <c r="Z40" s="26">
        <f t="shared" si="33"/>
        <v>1</v>
      </c>
      <c r="AA40" s="24">
        <f t="shared" si="34"/>
        <v>8.2644628099173556E-3</v>
      </c>
      <c r="AB40" s="24"/>
      <c r="AC40" s="19"/>
      <c r="AD40" s="45" t="s">
        <v>83</v>
      </c>
    </row>
    <row r="41" spans="1:30" ht="31.5" x14ac:dyDescent="0.25">
      <c r="A41" s="17">
        <v>37</v>
      </c>
      <c r="B41" s="18">
        <v>22</v>
      </c>
      <c r="C41" s="35">
        <v>7</v>
      </c>
      <c r="D41" s="36">
        <v>8</v>
      </c>
      <c r="E41" s="61" t="s">
        <v>84</v>
      </c>
      <c r="F41" s="33" t="s">
        <v>21</v>
      </c>
      <c r="G41" s="38" t="s">
        <v>19</v>
      </c>
      <c r="H41" s="22">
        <v>21</v>
      </c>
      <c r="I41" s="34">
        <v>6</v>
      </c>
      <c r="J41" s="34">
        <v>7</v>
      </c>
      <c r="K41" s="34">
        <v>3</v>
      </c>
      <c r="L41" s="34"/>
      <c r="M41" s="34"/>
      <c r="N41" s="23">
        <f t="shared" ref="N41:N44" si="35">I41+J41+K41+L41+M41</f>
        <v>16</v>
      </c>
      <c r="O41" s="24">
        <f t="shared" ref="O41:O44" si="36">N41/H41</f>
        <v>0.76190476190476186</v>
      </c>
      <c r="P41" s="8" t="s">
        <v>14</v>
      </c>
      <c r="Q41" s="22">
        <v>100</v>
      </c>
      <c r="R41" s="34"/>
      <c r="S41" s="34"/>
      <c r="T41" s="34"/>
      <c r="U41" s="34"/>
      <c r="V41" s="34"/>
      <c r="W41" s="23">
        <f t="shared" ref="W41:W44" si="37">R41+S41+T41+U41+V41</f>
        <v>0</v>
      </c>
      <c r="X41" s="24">
        <f t="shared" ref="X41:X44" si="38">W41/Q41</f>
        <v>0</v>
      </c>
      <c r="Y41" s="25">
        <f t="shared" ref="Y41:Y44" si="39">H41+Q41</f>
        <v>121</v>
      </c>
      <c r="Z41" s="26">
        <f t="shared" ref="Z41:Z44" si="40">N41+W41</f>
        <v>16</v>
      </c>
      <c r="AA41" s="24">
        <f t="shared" ref="AA41:AA44" si="41">Z41/Y41</f>
        <v>0.13223140495867769</v>
      </c>
      <c r="AB41" s="24"/>
      <c r="AC41" s="19"/>
      <c r="AD41" s="60" t="s">
        <v>85</v>
      </c>
    </row>
    <row r="42" spans="1:30" ht="31.5" x14ac:dyDescent="0.25">
      <c r="A42" s="17">
        <v>38</v>
      </c>
      <c r="B42" s="18">
        <v>24</v>
      </c>
      <c r="C42" s="46">
        <v>9</v>
      </c>
      <c r="D42" s="59">
        <v>9</v>
      </c>
      <c r="E42" s="44" t="s">
        <v>86</v>
      </c>
      <c r="F42" s="33" t="s">
        <v>21</v>
      </c>
      <c r="G42" s="38" t="s">
        <v>19</v>
      </c>
      <c r="H42" s="22">
        <v>21</v>
      </c>
      <c r="I42" s="34">
        <v>2</v>
      </c>
      <c r="J42" s="34">
        <v>3</v>
      </c>
      <c r="K42" s="34">
        <v>2</v>
      </c>
      <c r="L42" s="34"/>
      <c r="M42" s="34"/>
      <c r="N42" s="23">
        <f t="shared" si="35"/>
        <v>7</v>
      </c>
      <c r="O42" s="24">
        <f t="shared" si="36"/>
        <v>0.33333333333333331</v>
      </c>
      <c r="P42" s="8" t="s">
        <v>14</v>
      </c>
      <c r="Q42" s="22">
        <v>100</v>
      </c>
      <c r="R42" s="34"/>
      <c r="S42" s="34"/>
      <c r="T42" s="34"/>
      <c r="U42" s="34"/>
      <c r="V42" s="34"/>
      <c r="W42" s="23">
        <f t="shared" si="37"/>
        <v>0</v>
      </c>
      <c r="X42" s="24">
        <f t="shared" si="38"/>
        <v>0</v>
      </c>
      <c r="Y42" s="25">
        <f t="shared" si="39"/>
        <v>121</v>
      </c>
      <c r="Z42" s="26">
        <f t="shared" si="40"/>
        <v>7</v>
      </c>
      <c r="AA42" s="24">
        <f t="shared" si="41"/>
        <v>5.7851239669421489E-2</v>
      </c>
      <c r="AB42" s="24"/>
      <c r="AC42" s="19"/>
      <c r="AD42" s="45" t="s">
        <v>87</v>
      </c>
    </row>
    <row r="43" spans="1:30" ht="31.5" x14ac:dyDescent="0.25">
      <c r="A43" s="17">
        <v>39</v>
      </c>
      <c r="B43" s="18">
        <v>24</v>
      </c>
      <c r="C43" s="19">
        <v>11</v>
      </c>
      <c r="D43" s="20">
        <v>11</v>
      </c>
      <c r="E43" s="44" t="s">
        <v>88</v>
      </c>
      <c r="F43" s="33" t="s">
        <v>21</v>
      </c>
      <c r="G43" s="38" t="s">
        <v>19</v>
      </c>
      <c r="H43" s="22">
        <v>21</v>
      </c>
      <c r="I43" s="34">
        <v>6</v>
      </c>
      <c r="J43" s="34">
        <v>1</v>
      </c>
      <c r="K43" s="34">
        <v>4</v>
      </c>
      <c r="L43" s="34"/>
      <c r="M43" s="34"/>
      <c r="N43" s="23">
        <f t="shared" si="35"/>
        <v>11</v>
      </c>
      <c r="O43" s="24">
        <f t="shared" si="36"/>
        <v>0.52380952380952384</v>
      </c>
      <c r="P43" s="8" t="s">
        <v>14</v>
      </c>
      <c r="Q43" s="22">
        <v>100</v>
      </c>
      <c r="R43" s="34"/>
      <c r="S43" s="34"/>
      <c r="T43" s="34"/>
      <c r="U43" s="34"/>
      <c r="V43" s="34"/>
      <c r="W43" s="23">
        <f t="shared" si="37"/>
        <v>0</v>
      </c>
      <c r="X43" s="24">
        <f t="shared" si="38"/>
        <v>0</v>
      </c>
      <c r="Y43" s="25">
        <f t="shared" si="39"/>
        <v>121</v>
      </c>
      <c r="Z43" s="26">
        <f t="shared" si="40"/>
        <v>11</v>
      </c>
      <c r="AA43" s="24">
        <f t="shared" si="41"/>
        <v>9.0909090909090912E-2</v>
      </c>
      <c r="AB43" s="24"/>
      <c r="AC43" s="19"/>
      <c r="AD43" s="45" t="s">
        <v>89</v>
      </c>
    </row>
    <row r="44" spans="1:30" ht="31.5" x14ac:dyDescent="0.25">
      <c r="A44" s="17">
        <v>40</v>
      </c>
      <c r="B44" s="18">
        <v>25</v>
      </c>
      <c r="C44" s="35">
        <v>7</v>
      </c>
      <c r="D44" s="36">
        <v>8</v>
      </c>
      <c r="E44" s="52" t="s">
        <v>90</v>
      </c>
      <c r="F44" s="33" t="s">
        <v>21</v>
      </c>
      <c r="G44" s="38" t="s">
        <v>19</v>
      </c>
      <c r="H44" s="22">
        <v>21</v>
      </c>
      <c r="I44" s="34">
        <v>0</v>
      </c>
      <c r="J44" s="34">
        <v>2</v>
      </c>
      <c r="K44" s="34">
        <v>3</v>
      </c>
      <c r="L44" s="34"/>
      <c r="M44" s="34"/>
      <c r="N44" s="23">
        <f t="shared" si="35"/>
        <v>5</v>
      </c>
      <c r="O44" s="24">
        <f t="shared" si="36"/>
        <v>0.23809523809523808</v>
      </c>
      <c r="P44" s="8" t="s">
        <v>14</v>
      </c>
      <c r="Q44" s="22">
        <v>100</v>
      </c>
      <c r="R44" s="34"/>
      <c r="S44" s="34"/>
      <c r="T44" s="34"/>
      <c r="U44" s="34"/>
      <c r="V44" s="34"/>
      <c r="W44" s="23">
        <f t="shared" si="37"/>
        <v>0</v>
      </c>
      <c r="X44" s="24">
        <f t="shared" si="38"/>
        <v>0</v>
      </c>
      <c r="Y44" s="25">
        <f t="shared" si="39"/>
        <v>121</v>
      </c>
      <c r="Z44" s="26">
        <f t="shared" si="40"/>
        <v>5</v>
      </c>
      <c r="AA44" s="24">
        <f t="shared" si="41"/>
        <v>4.1322314049586778E-2</v>
      </c>
      <c r="AB44" s="24"/>
      <c r="AC44" s="19"/>
      <c r="AD44" s="55" t="s">
        <v>91</v>
      </c>
    </row>
    <row r="45" spans="1:30" ht="31.5" x14ac:dyDescent="0.25">
      <c r="A45" s="17">
        <v>41</v>
      </c>
      <c r="B45" s="18">
        <v>25</v>
      </c>
      <c r="C45" s="35">
        <v>9</v>
      </c>
      <c r="D45" s="36">
        <v>9</v>
      </c>
      <c r="E45" s="52" t="s">
        <v>92</v>
      </c>
      <c r="F45" s="33" t="s">
        <v>21</v>
      </c>
      <c r="G45" s="38" t="s">
        <v>19</v>
      </c>
      <c r="H45" s="22">
        <v>21</v>
      </c>
      <c r="I45" s="34">
        <v>1</v>
      </c>
      <c r="J45" s="34">
        <v>1</v>
      </c>
      <c r="K45" s="34">
        <v>2</v>
      </c>
      <c r="L45" s="34"/>
      <c r="M45" s="34"/>
      <c r="N45" s="23">
        <f t="shared" ref="N45:N47" si="42">I45+J45+K45+L45+M45</f>
        <v>4</v>
      </c>
      <c r="O45" s="24">
        <f t="shared" ref="O45:O47" si="43">N45/H45</f>
        <v>0.19047619047619047</v>
      </c>
      <c r="P45" s="8" t="s">
        <v>14</v>
      </c>
      <c r="Q45" s="22">
        <v>100</v>
      </c>
      <c r="R45" s="34"/>
      <c r="S45" s="34"/>
      <c r="T45" s="34"/>
      <c r="U45" s="34"/>
      <c r="V45" s="34"/>
      <c r="W45" s="23">
        <f t="shared" ref="W45:W47" si="44">R45+S45+T45+U45+V45</f>
        <v>0</v>
      </c>
      <c r="X45" s="24">
        <f t="shared" ref="X45:X47" si="45">W45/Q45</f>
        <v>0</v>
      </c>
      <c r="Y45" s="25">
        <f t="shared" ref="Y45:Y47" si="46">H45+Q45</f>
        <v>121</v>
      </c>
      <c r="Z45" s="26">
        <f t="shared" ref="Z45:Z47" si="47">N45+W45</f>
        <v>4</v>
      </c>
      <c r="AA45" s="24">
        <f t="shared" ref="AA45:AA47" si="48">Z45/Y45</f>
        <v>3.3057851239669422E-2</v>
      </c>
      <c r="AB45" s="24"/>
      <c r="AC45" s="19"/>
      <c r="AD45" s="55" t="s">
        <v>93</v>
      </c>
    </row>
    <row r="46" spans="1:30" ht="31.5" x14ac:dyDescent="0.25">
      <c r="A46" s="17">
        <v>42</v>
      </c>
      <c r="B46" s="18">
        <v>25</v>
      </c>
      <c r="C46" s="19">
        <v>11</v>
      </c>
      <c r="D46" s="20">
        <v>11</v>
      </c>
      <c r="E46" s="52" t="s">
        <v>94</v>
      </c>
      <c r="F46" s="33" t="s">
        <v>21</v>
      </c>
      <c r="G46" s="38" t="s">
        <v>19</v>
      </c>
      <c r="H46" s="22">
        <v>21</v>
      </c>
      <c r="I46" s="34">
        <v>7</v>
      </c>
      <c r="J46" s="34">
        <v>4</v>
      </c>
      <c r="K46" s="34">
        <v>6</v>
      </c>
      <c r="L46" s="34"/>
      <c r="M46" s="34"/>
      <c r="N46" s="23">
        <f t="shared" si="42"/>
        <v>17</v>
      </c>
      <c r="O46" s="24">
        <f t="shared" si="43"/>
        <v>0.80952380952380953</v>
      </c>
      <c r="P46" s="8" t="s">
        <v>14</v>
      </c>
      <c r="Q46" s="22">
        <v>100</v>
      </c>
      <c r="R46" s="34"/>
      <c r="S46" s="34"/>
      <c r="T46" s="34"/>
      <c r="U46" s="34"/>
      <c r="V46" s="34"/>
      <c r="W46" s="23">
        <f t="shared" si="44"/>
        <v>0</v>
      </c>
      <c r="X46" s="24">
        <f t="shared" si="45"/>
        <v>0</v>
      </c>
      <c r="Y46" s="25">
        <f t="shared" si="46"/>
        <v>121</v>
      </c>
      <c r="Z46" s="26">
        <f t="shared" si="47"/>
        <v>17</v>
      </c>
      <c r="AA46" s="24">
        <f t="shared" si="48"/>
        <v>0.14049586776859505</v>
      </c>
      <c r="AB46" s="24"/>
      <c r="AC46" s="30"/>
      <c r="AD46" s="55" t="s">
        <v>95</v>
      </c>
    </row>
    <row r="47" spans="1:30" ht="31.5" x14ac:dyDescent="0.25">
      <c r="A47" s="17">
        <v>43</v>
      </c>
      <c r="B47" s="18">
        <v>29</v>
      </c>
      <c r="C47" s="35">
        <v>8</v>
      </c>
      <c r="D47" s="36">
        <v>8</v>
      </c>
      <c r="E47" s="37" t="s">
        <v>96</v>
      </c>
      <c r="F47" s="33" t="s">
        <v>21</v>
      </c>
      <c r="G47" s="21" t="s">
        <v>18</v>
      </c>
      <c r="H47" s="22">
        <v>21</v>
      </c>
      <c r="I47" s="34">
        <v>2</v>
      </c>
      <c r="J47" s="34">
        <v>3</v>
      </c>
      <c r="K47" s="34">
        <v>2</v>
      </c>
      <c r="L47" s="34"/>
      <c r="M47" s="34"/>
      <c r="N47" s="23">
        <f t="shared" si="42"/>
        <v>7</v>
      </c>
      <c r="O47" s="24">
        <f t="shared" si="43"/>
        <v>0.33333333333333331</v>
      </c>
      <c r="P47" s="8" t="s">
        <v>14</v>
      </c>
      <c r="Q47" s="22">
        <v>100</v>
      </c>
      <c r="R47" s="34"/>
      <c r="S47" s="34"/>
      <c r="T47" s="34"/>
      <c r="U47" s="34"/>
      <c r="V47" s="34"/>
      <c r="W47" s="23">
        <f t="shared" si="44"/>
        <v>0</v>
      </c>
      <c r="X47" s="24">
        <f t="shared" si="45"/>
        <v>0</v>
      </c>
      <c r="Y47" s="25">
        <f t="shared" si="46"/>
        <v>121</v>
      </c>
      <c r="Z47" s="26">
        <f t="shared" si="47"/>
        <v>7</v>
      </c>
      <c r="AA47" s="24">
        <f t="shared" si="48"/>
        <v>5.7851239669421489E-2</v>
      </c>
      <c r="AB47" s="24"/>
      <c r="AC47" s="62"/>
      <c r="AD47" s="53" t="s">
        <v>97</v>
      </c>
    </row>
    <row r="48" spans="1:30" ht="31.5" x14ac:dyDescent="0.25">
      <c r="A48" s="17">
        <v>44</v>
      </c>
      <c r="B48" s="18">
        <v>29</v>
      </c>
      <c r="C48" s="40">
        <v>9</v>
      </c>
      <c r="D48" s="41">
        <v>9</v>
      </c>
      <c r="E48" s="37" t="s">
        <v>98</v>
      </c>
      <c r="F48" s="33" t="s">
        <v>21</v>
      </c>
      <c r="G48" s="21" t="s">
        <v>18</v>
      </c>
      <c r="H48" s="22">
        <v>21</v>
      </c>
      <c r="I48" s="34">
        <v>7</v>
      </c>
      <c r="J48" s="34">
        <v>1</v>
      </c>
      <c r="K48" s="34">
        <v>0</v>
      </c>
      <c r="L48" s="34"/>
      <c r="M48" s="34"/>
      <c r="N48" s="23">
        <f t="shared" ref="N48:N55" si="49">I48+J48+K48+L48+M48</f>
        <v>8</v>
      </c>
      <c r="O48" s="24">
        <f t="shared" ref="O48:O55" si="50">N48/H48</f>
        <v>0.38095238095238093</v>
      </c>
      <c r="P48" s="8" t="s">
        <v>14</v>
      </c>
      <c r="Q48" s="22">
        <v>100</v>
      </c>
      <c r="R48" s="34"/>
      <c r="S48" s="34"/>
      <c r="T48" s="34"/>
      <c r="U48" s="34"/>
      <c r="V48" s="34"/>
      <c r="W48" s="23">
        <f t="shared" ref="W48:W55" si="51">R48+S48+T48+U48+V48</f>
        <v>0</v>
      </c>
      <c r="X48" s="24">
        <f t="shared" ref="X48:X55" si="52">W48/Q48</f>
        <v>0</v>
      </c>
      <c r="Y48" s="25">
        <f t="shared" ref="Y48:Y55" si="53">H48+Q48</f>
        <v>121</v>
      </c>
      <c r="Z48" s="26">
        <f t="shared" ref="Z48:Z55" si="54">N48+W48</f>
        <v>8</v>
      </c>
      <c r="AA48" s="24">
        <f t="shared" ref="AA48:AA55" si="55">Z48/Y48</f>
        <v>6.6115702479338845E-2</v>
      </c>
      <c r="AB48" s="24"/>
      <c r="AC48" s="62"/>
      <c r="AD48" s="53" t="s">
        <v>99</v>
      </c>
    </row>
    <row r="49" spans="1:30" ht="31.5" x14ac:dyDescent="0.25">
      <c r="A49" s="17">
        <v>45</v>
      </c>
      <c r="B49" s="18">
        <v>30</v>
      </c>
      <c r="C49" s="40">
        <v>9</v>
      </c>
      <c r="D49" s="41">
        <v>9</v>
      </c>
      <c r="E49" s="47" t="s">
        <v>100</v>
      </c>
      <c r="F49" s="33" t="s">
        <v>21</v>
      </c>
      <c r="G49" s="38" t="s">
        <v>19</v>
      </c>
      <c r="H49" s="22">
        <v>21</v>
      </c>
      <c r="I49" s="34">
        <v>2</v>
      </c>
      <c r="J49" s="34">
        <v>2</v>
      </c>
      <c r="K49" s="34">
        <v>0</v>
      </c>
      <c r="L49" s="34"/>
      <c r="M49" s="34"/>
      <c r="N49" s="23">
        <f t="shared" si="49"/>
        <v>4</v>
      </c>
      <c r="O49" s="24">
        <f t="shared" si="50"/>
        <v>0.19047619047619047</v>
      </c>
      <c r="P49" s="8" t="s">
        <v>14</v>
      </c>
      <c r="Q49" s="22">
        <v>100</v>
      </c>
      <c r="R49" s="34"/>
      <c r="S49" s="34"/>
      <c r="T49" s="34"/>
      <c r="U49" s="34"/>
      <c r="V49" s="34"/>
      <c r="W49" s="23">
        <f t="shared" si="51"/>
        <v>0</v>
      </c>
      <c r="X49" s="24">
        <f t="shared" si="52"/>
        <v>0</v>
      </c>
      <c r="Y49" s="25">
        <f t="shared" si="53"/>
        <v>121</v>
      </c>
      <c r="Z49" s="26">
        <f t="shared" si="54"/>
        <v>4</v>
      </c>
      <c r="AA49" s="24">
        <f t="shared" si="55"/>
        <v>3.3057851239669422E-2</v>
      </c>
      <c r="AB49" s="24"/>
      <c r="AC49" s="19"/>
      <c r="AD49" s="63" t="s">
        <v>101</v>
      </c>
    </row>
    <row r="50" spans="1:30" ht="31.5" x14ac:dyDescent="0.25">
      <c r="A50" s="17">
        <v>46</v>
      </c>
      <c r="B50" s="64">
        <v>31</v>
      </c>
      <c r="C50" s="30">
        <v>9</v>
      </c>
      <c r="D50" s="31">
        <v>9</v>
      </c>
      <c r="E50" s="32" t="s">
        <v>102</v>
      </c>
      <c r="F50" s="33" t="s">
        <v>21</v>
      </c>
      <c r="G50" s="21" t="s">
        <v>18</v>
      </c>
      <c r="H50" s="22">
        <v>21</v>
      </c>
      <c r="I50" s="34">
        <v>0</v>
      </c>
      <c r="J50" s="34">
        <v>1</v>
      </c>
      <c r="K50" s="34">
        <v>0</v>
      </c>
      <c r="L50" s="34"/>
      <c r="M50" s="34"/>
      <c r="N50" s="23">
        <f t="shared" si="49"/>
        <v>1</v>
      </c>
      <c r="O50" s="24">
        <f t="shared" si="50"/>
        <v>4.7619047619047616E-2</v>
      </c>
      <c r="P50" s="8" t="s">
        <v>14</v>
      </c>
      <c r="Q50" s="22">
        <v>100</v>
      </c>
      <c r="R50" s="34"/>
      <c r="S50" s="34"/>
      <c r="T50" s="34"/>
      <c r="U50" s="34"/>
      <c r="V50" s="34"/>
      <c r="W50" s="23">
        <f t="shared" si="51"/>
        <v>0</v>
      </c>
      <c r="X50" s="24">
        <f t="shared" si="52"/>
        <v>0</v>
      </c>
      <c r="Y50" s="25">
        <f t="shared" si="53"/>
        <v>121</v>
      </c>
      <c r="Z50" s="26">
        <f t="shared" si="54"/>
        <v>1</v>
      </c>
      <c r="AA50" s="24">
        <f t="shared" si="55"/>
        <v>8.2644628099173556E-3</v>
      </c>
      <c r="AB50" s="24"/>
      <c r="AC50" s="19"/>
      <c r="AD50" s="33" t="s">
        <v>103</v>
      </c>
    </row>
    <row r="51" spans="1:30" ht="31.5" x14ac:dyDescent="0.25">
      <c r="A51" s="17">
        <v>47</v>
      </c>
      <c r="B51" s="18">
        <v>32</v>
      </c>
      <c r="C51" s="35">
        <v>9</v>
      </c>
      <c r="D51" s="36">
        <v>9</v>
      </c>
      <c r="E51" s="52" t="s">
        <v>151</v>
      </c>
      <c r="F51" s="33" t="s">
        <v>21</v>
      </c>
      <c r="G51" s="21" t="s">
        <v>18</v>
      </c>
      <c r="H51" s="22">
        <v>21</v>
      </c>
      <c r="I51" s="34">
        <v>1</v>
      </c>
      <c r="J51" s="34">
        <v>1</v>
      </c>
      <c r="K51" s="34">
        <v>1</v>
      </c>
      <c r="L51" s="34"/>
      <c r="M51" s="34"/>
      <c r="N51" s="23">
        <f t="shared" si="49"/>
        <v>3</v>
      </c>
      <c r="O51" s="24">
        <f t="shared" si="50"/>
        <v>0.14285714285714285</v>
      </c>
      <c r="P51" s="8" t="s">
        <v>14</v>
      </c>
      <c r="Q51" s="22">
        <v>100</v>
      </c>
      <c r="R51" s="34"/>
      <c r="S51" s="34"/>
      <c r="T51" s="34"/>
      <c r="U51" s="34"/>
      <c r="V51" s="34"/>
      <c r="W51" s="23">
        <f t="shared" si="51"/>
        <v>0</v>
      </c>
      <c r="X51" s="24">
        <f t="shared" si="52"/>
        <v>0</v>
      </c>
      <c r="Y51" s="25">
        <f t="shared" si="53"/>
        <v>121</v>
      </c>
      <c r="Z51" s="26">
        <f t="shared" si="54"/>
        <v>3</v>
      </c>
      <c r="AA51" s="24">
        <f t="shared" si="55"/>
        <v>2.4793388429752067E-2</v>
      </c>
      <c r="AB51" s="24"/>
      <c r="AC51" s="19"/>
      <c r="AD51" s="29" t="s">
        <v>104</v>
      </c>
    </row>
    <row r="52" spans="1:30" ht="31.5" x14ac:dyDescent="0.25">
      <c r="A52" s="17">
        <v>48</v>
      </c>
      <c r="B52" s="18">
        <v>33</v>
      </c>
      <c r="C52" s="49">
        <v>9</v>
      </c>
      <c r="D52" s="34">
        <v>9</v>
      </c>
      <c r="E52" s="48" t="s">
        <v>105</v>
      </c>
      <c r="F52" s="33" t="s">
        <v>21</v>
      </c>
      <c r="G52" s="21" t="s">
        <v>18</v>
      </c>
      <c r="H52" s="22">
        <v>21</v>
      </c>
      <c r="I52" s="34">
        <v>0</v>
      </c>
      <c r="J52" s="34">
        <v>2</v>
      </c>
      <c r="K52" s="34">
        <v>0</v>
      </c>
      <c r="L52" s="34"/>
      <c r="M52" s="34"/>
      <c r="N52" s="23">
        <f t="shared" si="49"/>
        <v>2</v>
      </c>
      <c r="O52" s="24">
        <f t="shared" si="50"/>
        <v>9.5238095238095233E-2</v>
      </c>
      <c r="P52" s="8" t="s">
        <v>14</v>
      </c>
      <c r="Q52" s="22">
        <v>100</v>
      </c>
      <c r="R52" s="34"/>
      <c r="S52" s="34"/>
      <c r="T52" s="34"/>
      <c r="U52" s="34"/>
      <c r="V52" s="34"/>
      <c r="W52" s="23">
        <f t="shared" si="51"/>
        <v>0</v>
      </c>
      <c r="X52" s="24">
        <f t="shared" si="52"/>
        <v>0</v>
      </c>
      <c r="Y52" s="25">
        <f t="shared" si="53"/>
        <v>121</v>
      </c>
      <c r="Z52" s="26">
        <f t="shared" si="54"/>
        <v>2</v>
      </c>
      <c r="AA52" s="24">
        <f t="shared" si="55"/>
        <v>1.6528925619834711E-2</v>
      </c>
      <c r="AB52" s="24"/>
      <c r="AC52" s="40"/>
      <c r="AD52" s="54" t="s">
        <v>106</v>
      </c>
    </row>
    <row r="53" spans="1:30" ht="31.5" x14ac:dyDescent="0.25">
      <c r="A53" s="17">
        <v>49</v>
      </c>
      <c r="B53" s="18">
        <v>33</v>
      </c>
      <c r="C53" s="35">
        <v>10</v>
      </c>
      <c r="D53" s="36">
        <v>10</v>
      </c>
      <c r="E53" s="48" t="s">
        <v>107</v>
      </c>
      <c r="F53" s="33" t="s">
        <v>21</v>
      </c>
      <c r="G53" s="38" t="s">
        <v>19</v>
      </c>
      <c r="H53" s="22">
        <v>21</v>
      </c>
      <c r="I53" s="34">
        <v>2</v>
      </c>
      <c r="J53" s="34">
        <v>0.5</v>
      </c>
      <c r="K53" s="34">
        <v>0.5</v>
      </c>
      <c r="L53" s="34"/>
      <c r="M53" s="34"/>
      <c r="N53" s="23">
        <f t="shared" si="49"/>
        <v>3</v>
      </c>
      <c r="O53" s="24">
        <f t="shared" si="50"/>
        <v>0.14285714285714285</v>
      </c>
      <c r="P53" s="8" t="s">
        <v>14</v>
      </c>
      <c r="Q53" s="22">
        <v>100</v>
      </c>
      <c r="R53" s="34"/>
      <c r="S53" s="34"/>
      <c r="T53" s="34"/>
      <c r="U53" s="34"/>
      <c r="V53" s="34"/>
      <c r="W53" s="23">
        <f t="shared" si="51"/>
        <v>0</v>
      </c>
      <c r="X53" s="24">
        <f t="shared" si="52"/>
        <v>0</v>
      </c>
      <c r="Y53" s="25">
        <f t="shared" si="53"/>
        <v>121</v>
      </c>
      <c r="Z53" s="26">
        <f t="shared" si="54"/>
        <v>3</v>
      </c>
      <c r="AA53" s="24">
        <f t="shared" si="55"/>
        <v>2.4793388429752067E-2</v>
      </c>
      <c r="AB53" s="24"/>
      <c r="AC53" s="40"/>
      <c r="AD53" s="33" t="s">
        <v>108</v>
      </c>
    </row>
    <row r="54" spans="1:30" ht="31.5" x14ac:dyDescent="0.25">
      <c r="A54" s="17">
        <v>50</v>
      </c>
      <c r="B54" s="18">
        <v>33</v>
      </c>
      <c r="C54" s="35">
        <v>8</v>
      </c>
      <c r="D54" s="36">
        <v>8</v>
      </c>
      <c r="E54" s="48" t="s">
        <v>109</v>
      </c>
      <c r="F54" s="33" t="s">
        <v>21</v>
      </c>
      <c r="G54" s="21" t="s">
        <v>18</v>
      </c>
      <c r="H54" s="22">
        <v>21</v>
      </c>
      <c r="I54" s="34">
        <v>1</v>
      </c>
      <c r="J54" s="34">
        <v>6</v>
      </c>
      <c r="K54" s="34">
        <v>1</v>
      </c>
      <c r="L54" s="34"/>
      <c r="M54" s="34"/>
      <c r="N54" s="23">
        <f t="shared" si="49"/>
        <v>8</v>
      </c>
      <c r="O54" s="24">
        <f t="shared" si="50"/>
        <v>0.38095238095238093</v>
      </c>
      <c r="P54" s="8" t="s">
        <v>14</v>
      </c>
      <c r="Q54" s="22">
        <v>100</v>
      </c>
      <c r="R54" s="34"/>
      <c r="S54" s="34"/>
      <c r="T54" s="34"/>
      <c r="U54" s="34"/>
      <c r="V54" s="34"/>
      <c r="W54" s="23">
        <f t="shared" si="51"/>
        <v>0</v>
      </c>
      <c r="X54" s="24">
        <f t="shared" si="52"/>
        <v>0</v>
      </c>
      <c r="Y54" s="25">
        <f t="shared" si="53"/>
        <v>121</v>
      </c>
      <c r="Z54" s="26">
        <f t="shared" si="54"/>
        <v>8</v>
      </c>
      <c r="AA54" s="24">
        <f t="shared" si="55"/>
        <v>6.6115702479338845E-2</v>
      </c>
      <c r="AB54" s="24"/>
      <c r="AC54" s="40"/>
      <c r="AD54" s="54" t="s">
        <v>110</v>
      </c>
    </row>
    <row r="55" spans="1:30" ht="31.5" x14ac:dyDescent="0.25">
      <c r="A55" s="17">
        <v>51</v>
      </c>
      <c r="B55" s="18">
        <v>34</v>
      </c>
      <c r="C55" s="35">
        <v>8</v>
      </c>
      <c r="D55" s="36">
        <v>8</v>
      </c>
      <c r="E55" s="28" t="s">
        <v>111</v>
      </c>
      <c r="F55" s="33" t="s">
        <v>21</v>
      </c>
      <c r="G55" s="21" t="s">
        <v>18</v>
      </c>
      <c r="H55" s="22">
        <v>21</v>
      </c>
      <c r="I55" s="20">
        <v>1</v>
      </c>
      <c r="J55" s="20">
        <v>1</v>
      </c>
      <c r="K55" s="20">
        <v>2</v>
      </c>
      <c r="L55" s="20"/>
      <c r="M55" s="20"/>
      <c r="N55" s="23">
        <f t="shared" si="49"/>
        <v>4</v>
      </c>
      <c r="O55" s="24">
        <f t="shared" si="50"/>
        <v>0.19047619047619047</v>
      </c>
      <c r="P55" s="8" t="s">
        <v>14</v>
      </c>
      <c r="Q55" s="22">
        <v>100</v>
      </c>
      <c r="R55" s="20"/>
      <c r="S55" s="20"/>
      <c r="T55" s="20"/>
      <c r="U55" s="20"/>
      <c r="V55" s="20"/>
      <c r="W55" s="23">
        <f t="shared" si="51"/>
        <v>0</v>
      </c>
      <c r="X55" s="24">
        <f t="shared" si="52"/>
        <v>0</v>
      </c>
      <c r="Y55" s="25">
        <f t="shared" si="53"/>
        <v>121</v>
      </c>
      <c r="Z55" s="26">
        <f t="shared" si="54"/>
        <v>4</v>
      </c>
      <c r="AA55" s="24">
        <f t="shared" si="55"/>
        <v>3.3057851239669422E-2</v>
      </c>
      <c r="AB55" s="24"/>
      <c r="AC55" s="19"/>
      <c r="AD55" s="27" t="s">
        <v>112</v>
      </c>
    </row>
    <row r="56" spans="1:30" ht="31.5" x14ac:dyDescent="0.25">
      <c r="A56" s="17">
        <v>52</v>
      </c>
      <c r="B56" s="18">
        <v>35</v>
      </c>
      <c r="C56" s="39">
        <v>9</v>
      </c>
      <c r="D56" s="50">
        <v>9</v>
      </c>
      <c r="E56" s="52" t="s">
        <v>113</v>
      </c>
      <c r="F56" s="33" t="s">
        <v>21</v>
      </c>
      <c r="G56" s="38" t="s">
        <v>19</v>
      </c>
      <c r="H56" s="22">
        <v>21</v>
      </c>
      <c r="I56" s="34">
        <v>4</v>
      </c>
      <c r="J56" s="34">
        <v>3</v>
      </c>
      <c r="K56" s="34">
        <v>3</v>
      </c>
      <c r="L56" s="34"/>
      <c r="M56" s="34"/>
      <c r="N56" s="23">
        <f t="shared" ref="N56:N58" si="56">I56+J56+K56+L56+M56</f>
        <v>10</v>
      </c>
      <c r="O56" s="24">
        <f t="shared" ref="O56:O58" si="57">N56/H56</f>
        <v>0.47619047619047616</v>
      </c>
      <c r="P56" s="8" t="s">
        <v>14</v>
      </c>
      <c r="Q56" s="22">
        <v>100</v>
      </c>
      <c r="R56" s="34"/>
      <c r="S56" s="34"/>
      <c r="T56" s="34"/>
      <c r="U56" s="34"/>
      <c r="V56" s="34"/>
      <c r="W56" s="23">
        <f t="shared" ref="W56:W58" si="58">R56+S56+T56+U56+V56</f>
        <v>0</v>
      </c>
      <c r="X56" s="24">
        <f t="shared" ref="X56:X58" si="59">W56/Q56</f>
        <v>0</v>
      </c>
      <c r="Y56" s="25">
        <f t="shared" ref="Y56:Y58" si="60">H56+Q56</f>
        <v>121</v>
      </c>
      <c r="Z56" s="26">
        <f t="shared" ref="Z56:Z58" si="61">N56+W56</f>
        <v>10</v>
      </c>
      <c r="AA56" s="24">
        <f t="shared" ref="AA56:AA58" si="62">Z56/Y56</f>
        <v>8.2644628099173556E-2</v>
      </c>
      <c r="AB56" s="24"/>
      <c r="AC56" s="30"/>
      <c r="AD56" s="33" t="s">
        <v>114</v>
      </c>
    </row>
    <row r="57" spans="1:30" ht="31.5" x14ac:dyDescent="0.25">
      <c r="A57" s="17">
        <v>53</v>
      </c>
      <c r="B57" s="18">
        <v>36</v>
      </c>
      <c r="C57" s="35">
        <v>7</v>
      </c>
      <c r="D57" s="36">
        <v>8</v>
      </c>
      <c r="E57" s="37" t="s">
        <v>115</v>
      </c>
      <c r="F57" s="33" t="s">
        <v>21</v>
      </c>
      <c r="G57" s="21" t="s">
        <v>18</v>
      </c>
      <c r="H57" s="22">
        <v>21</v>
      </c>
      <c r="I57" s="34">
        <v>0</v>
      </c>
      <c r="J57" s="34">
        <v>1</v>
      </c>
      <c r="K57" s="34">
        <v>0</v>
      </c>
      <c r="L57" s="34"/>
      <c r="M57" s="34"/>
      <c r="N57" s="23">
        <f t="shared" si="56"/>
        <v>1</v>
      </c>
      <c r="O57" s="24">
        <f t="shared" si="57"/>
        <v>4.7619047619047616E-2</v>
      </c>
      <c r="P57" s="8" t="s">
        <v>14</v>
      </c>
      <c r="Q57" s="22">
        <v>100</v>
      </c>
      <c r="R57" s="34"/>
      <c r="S57" s="34"/>
      <c r="T57" s="34"/>
      <c r="U57" s="34"/>
      <c r="V57" s="34"/>
      <c r="W57" s="23">
        <f t="shared" si="58"/>
        <v>0</v>
      </c>
      <c r="X57" s="24">
        <f t="shared" si="59"/>
        <v>0</v>
      </c>
      <c r="Y57" s="25">
        <f t="shared" si="60"/>
        <v>121</v>
      </c>
      <c r="Z57" s="26">
        <f t="shared" si="61"/>
        <v>1</v>
      </c>
      <c r="AA57" s="24">
        <f t="shared" si="62"/>
        <v>8.2644628099173556E-3</v>
      </c>
      <c r="AB57" s="24"/>
      <c r="AC57" s="19"/>
      <c r="AD57" s="33" t="s">
        <v>116</v>
      </c>
    </row>
    <row r="58" spans="1:30" ht="31.5" x14ac:dyDescent="0.25">
      <c r="A58" s="17">
        <v>54</v>
      </c>
      <c r="B58" s="18">
        <v>39</v>
      </c>
      <c r="C58" s="35">
        <v>8</v>
      </c>
      <c r="D58" s="36">
        <v>8</v>
      </c>
      <c r="E58" s="47" t="s">
        <v>117</v>
      </c>
      <c r="F58" s="33" t="s">
        <v>21</v>
      </c>
      <c r="G58" s="38" t="s">
        <v>19</v>
      </c>
      <c r="H58" s="22">
        <v>21</v>
      </c>
      <c r="I58" s="20">
        <v>1</v>
      </c>
      <c r="J58" s="20">
        <v>1</v>
      </c>
      <c r="K58" s="20">
        <v>1</v>
      </c>
      <c r="L58" s="20"/>
      <c r="M58" s="20"/>
      <c r="N58" s="23">
        <f t="shared" si="56"/>
        <v>3</v>
      </c>
      <c r="O58" s="24">
        <f t="shared" si="57"/>
        <v>0.14285714285714285</v>
      </c>
      <c r="P58" s="8" t="s">
        <v>14</v>
      </c>
      <c r="Q58" s="22">
        <v>100</v>
      </c>
      <c r="R58" s="20"/>
      <c r="S58" s="20"/>
      <c r="T58" s="20"/>
      <c r="U58" s="20"/>
      <c r="V58" s="20"/>
      <c r="W58" s="23">
        <f t="shared" si="58"/>
        <v>0</v>
      </c>
      <c r="X58" s="24">
        <f t="shared" si="59"/>
        <v>0</v>
      </c>
      <c r="Y58" s="25">
        <f t="shared" si="60"/>
        <v>121</v>
      </c>
      <c r="Z58" s="26">
        <f t="shared" si="61"/>
        <v>3</v>
      </c>
      <c r="AA58" s="24">
        <f t="shared" si="62"/>
        <v>2.4793388429752067E-2</v>
      </c>
      <c r="AB58" s="24"/>
      <c r="AC58" s="19"/>
      <c r="AD58" s="65" t="s">
        <v>118</v>
      </c>
    </row>
    <row r="59" spans="1:30" ht="31.5" x14ac:dyDescent="0.25">
      <c r="A59" s="17">
        <v>55</v>
      </c>
      <c r="B59" s="18">
        <v>39</v>
      </c>
      <c r="C59" s="19">
        <v>11</v>
      </c>
      <c r="D59" s="20">
        <v>11</v>
      </c>
      <c r="E59" s="47" t="s">
        <v>119</v>
      </c>
      <c r="F59" s="33" t="s">
        <v>21</v>
      </c>
      <c r="G59" s="21" t="s">
        <v>18</v>
      </c>
      <c r="H59" s="22">
        <v>21</v>
      </c>
      <c r="I59" s="20">
        <v>0</v>
      </c>
      <c r="J59" s="20">
        <v>0</v>
      </c>
      <c r="K59" s="20">
        <v>0</v>
      </c>
      <c r="L59" s="20"/>
      <c r="M59" s="20"/>
      <c r="N59" s="23">
        <f t="shared" ref="N59:N70" si="63">I59+J59+K59+L59+M59</f>
        <v>0</v>
      </c>
      <c r="O59" s="24">
        <f t="shared" ref="O59:O70" si="64">N59/H59</f>
        <v>0</v>
      </c>
      <c r="P59" s="8" t="s">
        <v>14</v>
      </c>
      <c r="Q59" s="22">
        <v>100</v>
      </c>
      <c r="R59" s="20"/>
      <c r="S59" s="20"/>
      <c r="T59" s="20"/>
      <c r="U59" s="20"/>
      <c r="V59" s="20"/>
      <c r="W59" s="23">
        <f t="shared" ref="W59:W70" si="65">R59+S59+T59+U59+V59</f>
        <v>0</v>
      </c>
      <c r="X59" s="24">
        <f t="shared" ref="X59:X70" si="66">W59/Q59</f>
        <v>0</v>
      </c>
      <c r="Y59" s="25">
        <f t="shared" ref="Y59:Y70" si="67">H59+Q59</f>
        <v>121</v>
      </c>
      <c r="Z59" s="26">
        <f t="shared" ref="Z59:Z70" si="68">N59+W59</f>
        <v>0</v>
      </c>
      <c r="AA59" s="24">
        <f t="shared" ref="AA59:AA70" si="69">Z59/Y59</f>
        <v>0</v>
      </c>
      <c r="AB59" s="24"/>
      <c r="AC59" s="19"/>
      <c r="AD59" s="65" t="s">
        <v>120</v>
      </c>
    </row>
    <row r="60" spans="1:30" ht="31.5" x14ac:dyDescent="0.25">
      <c r="A60" s="17">
        <v>56</v>
      </c>
      <c r="B60" s="18">
        <v>39</v>
      </c>
      <c r="C60" s="40">
        <v>9</v>
      </c>
      <c r="D60" s="41">
        <v>9</v>
      </c>
      <c r="E60" s="47" t="s">
        <v>121</v>
      </c>
      <c r="F60" s="33" t="s">
        <v>21</v>
      </c>
      <c r="G60" s="21" t="s">
        <v>18</v>
      </c>
      <c r="H60" s="22">
        <v>21</v>
      </c>
      <c r="I60" s="20">
        <v>1</v>
      </c>
      <c r="J60" s="20">
        <v>6</v>
      </c>
      <c r="K60" s="20">
        <v>3</v>
      </c>
      <c r="L60" s="20"/>
      <c r="M60" s="20"/>
      <c r="N60" s="23">
        <f t="shared" si="63"/>
        <v>10</v>
      </c>
      <c r="O60" s="24">
        <f t="shared" si="64"/>
        <v>0.47619047619047616</v>
      </c>
      <c r="P60" s="8" t="s">
        <v>14</v>
      </c>
      <c r="Q60" s="22">
        <v>100</v>
      </c>
      <c r="R60" s="20"/>
      <c r="S60" s="20"/>
      <c r="T60" s="20"/>
      <c r="U60" s="20"/>
      <c r="V60" s="20"/>
      <c r="W60" s="23">
        <f t="shared" si="65"/>
        <v>0</v>
      </c>
      <c r="X60" s="24">
        <f t="shared" si="66"/>
        <v>0</v>
      </c>
      <c r="Y60" s="25">
        <f t="shared" si="67"/>
        <v>121</v>
      </c>
      <c r="Z60" s="26">
        <f t="shared" si="68"/>
        <v>10</v>
      </c>
      <c r="AA60" s="24">
        <f t="shared" si="69"/>
        <v>8.2644628099173556E-2</v>
      </c>
      <c r="AB60" s="24"/>
      <c r="AC60" s="19"/>
      <c r="AD60" s="65" t="s">
        <v>122</v>
      </c>
    </row>
    <row r="61" spans="1:30" ht="31.5" x14ac:dyDescent="0.25">
      <c r="A61" s="17">
        <v>57</v>
      </c>
      <c r="B61" s="18">
        <v>39</v>
      </c>
      <c r="C61" s="40">
        <v>9</v>
      </c>
      <c r="D61" s="41">
        <v>9</v>
      </c>
      <c r="E61" s="47" t="s">
        <v>123</v>
      </c>
      <c r="F61" s="33" t="s">
        <v>21</v>
      </c>
      <c r="G61" s="21" t="s">
        <v>18</v>
      </c>
      <c r="H61" s="22">
        <v>21</v>
      </c>
      <c r="I61" s="20">
        <v>1</v>
      </c>
      <c r="J61" s="20">
        <v>2</v>
      </c>
      <c r="K61" s="20">
        <v>2</v>
      </c>
      <c r="L61" s="20"/>
      <c r="M61" s="20"/>
      <c r="N61" s="23">
        <f t="shared" si="63"/>
        <v>5</v>
      </c>
      <c r="O61" s="24">
        <f t="shared" si="64"/>
        <v>0.23809523809523808</v>
      </c>
      <c r="P61" s="8" t="s">
        <v>14</v>
      </c>
      <c r="Q61" s="22">
        <v>100</v>
      </c>
      <c r="R61" s="20"/>
      <c r="S61" s="20"/>
      <c r="T61" s="20"/>
      <c r="U61" s="20"/>
      <c r="V61" s="20"/>
      <c r="W61" s="23">
        <f t="shared" si="65"/>
        <v>0</v>
      </c>
      <c r="X61" s="24">
        <f t="shared" si="66"/>
        <v>0</v>
      </c>
      <c r="Y61" s="25">
        <f t="shared" si="67"/>
        <v>121</v>
      </c>
      <c r="Z61" s="26">
        <f t="shared" si="68"/>
        <v>5</v>
      </c>
      <c r="AA61" s="24">
        <f t="shared" si="69"/>
        <v>4.1322314049586778E-2</v>
      </c>
      <c r="AB61" s="24"/>
      <c r="AC61" s="19"/>
      <c r="AD61" s="65" t="s">
        <v>122</v>
      </c>
    </row>
    <row r="62" spans="1:30" ht="31.5" x14ac:dyDescent="0.25">
      <c r="A62" s="17">
        <v>58</v>
      </c>
      <c r="B62" s="18">
        <v>39</v>
      </c>
      <c r="C62" s="40">
        <v>9</v>
      </c>
      <c r="D62" s="41">
        <v>9</v>
      </c>
      <c r="E62" s="47" t="s">
        <v>124</v>
      </c>
      <c r="F62" s="33" t="s">
        <v>21</v>
      </c>
      <c r="G62" s="21" t="s">
        <v>18</v>
      </c>
      <c r="H62" s="22">
        <v>21</v>
      </c>
      <c r="I62" s="20">
        <v>2</v>
      </c>
      <c r="J62" s="20">
        <v>5</v>
      </c>
      <c r="K62" s="20">
        <v>3</v>
      </c>
      <c r="L62" s="20"/>
      <c r="M62" s="20"/>
      <c r="N62" s="23">
        <f t="shared" si="63"/>
        <v>10</v>
      </c>
      <c r="O62" s="24">
        <f t="shared" si="64"/>
        <v>0.47619047619047616</v>
      </c>
      <c r="P62" s="8" t="s">
        <v>14</v>
      </c>
      <c r="Q62" s="22">
        <v>100</v>
      </c>
      <c r="R62" s="20"/>
      <c r="S62" s="20"/>
      <c r="T62" s="20"/>
      <c r="U62" s="20"/>
      <c r="V62" s="20"/>
      <c r="W62" s="23">
        <f t="shared" si="65"/>
        <v>0</v>
      </c>
      <c r="X62" s="24">
        <f t="shared" si="66"/>
        <v>0</v>
      </c>
      <c r="Y62" s="25">
        <f t="shared" si="67"/>
        <v>121</v>
      </c>
      <c r="Z62" s="26">
        <f t="shared" si="68"/>
        <v>10</v>
      </c>
      <c r="AA62" s="24">
        <f t="shared" si="69"/>
        <v>8.2644628099173556E-2</v>
      </c>
      <c r="AB62" s="24"/>
      <c r="AC62" s="19"/>
      <c r="AD62" s="65" t="s">
        <v>122</v>
      </c>
    </row>
    <row r="63" spans="1:30" ht="31.5" x14ac:dyDescent="0.25">
      <c r="A63" s="17">
        <v>59</v>
      </c>
      <c r="B63" s="18">
        <v>39</v>
      </c>
      <c r="C63" s="40">
        <v>9</v>
      </c>
      <c r="D63" s="41">
        <v>9</v>
      </c>
      <c r="E63" s="47" t="s">
        <v>125</v>
      </c>
      <c r="F63" s="33" t="s">
        <v>21</v>
      </c>
      <c r="G63" s="21" t="s">
        <v>18</v>
      </c>
      <c r="H63" s="22">
        <v>21</v>
      </c>
      <c r="I63" s="20">
        <v>1</v>
      </c>
      <c r="J63" s="20">
        <v>1</v>
      </c>
      <c r="K63" s="20">
        <v>1</v>
      </c>
      <c r="L63" s="20"/>
      <c r="M63" s="20"/>
      <c r="N63" s="23">
        <f t="shared" si="63"/>
        <v>3</v>
      </c>
      <c r="O63" s="24">
        <f t="shared" si="64"/>
        <v>0.14285714285714285</v>
      </c>
      <c r="P63" s="8" t="s">
        <v>14</v>
      </c>
      <c r="Q63" s="22">
        <v>100</v>
      </c>
      <c r="R63" s="20"/>
      <c r="S63" s="20"/>
      <c r="T63" s="20"/>
      <c r="U63" s="20"/>
      <c r="V63" s="20"/>
      <c r="W63" s="23">
        <f t="shared" si="65"/>
        <v>0</v>
      </c>
      <c r="X63" s="24">
        <f t="shared" si="66"/>
        <v>0</v>
      </c>
      <c r="Y63" s="25">
        <f t="shared" si="67"/>
        <v>121</v>
      </c>
      <c r="Z63" s="26">
        <f t="shared" si="68"/>
        <v>3</v>
      </c>
      <c r="AA63" s="24">
        <f t="shared" si="69"/>
        <v>2.4793388429752067E-2</v>
      </c>
      <c r="AB63" s="24"/>
      <c r="AC63" s="19"/>
      <c r="AD63" s="65" t="s">
        <v>122</v>
      </c>
    </row>
    <row r="64" spans="1:30" ht="31.5" x14ac:dyDescent="0.25">
      <c r="A64" s="17">
        <v>60</v>
      </c>
      <c r="B64" s="18">
        <v>39</v>
      </c>
      <c r="C64" s="40">
        <v>9</v>
      </c>
      <c r="D64" s="41">
        <v>9</v>
      </c>
      <c r="E64" s="47" t="s">
        <v>126</v>
      </c>
      <c r="F64" s="33" t="s">
        <v>21</v>
      </c>
      <c r="G64" s="21" t="s">
        <v>18</v>
      </c>
      <c r="H64" s="22">
        <v>21</v>
      </c>
      <c r="I64" s="20">
        <v>2</v>
      </c>
      <c r="J64" s="20">
        <v>1</v>
      </c>
      <c r="K64" s="20">
        <v>0.5</v>
      </c>
      <c r="L64" s="20"/>
      <c r="M64" s="20"/>
      <c r="N64" s="23">
        <f t="shared" si="63"/>
        <v>3.5</v>
      </c>
      <c r="O64" s="24">
        <f t="shared" si="64"/>
        <v>0.16666666666666666</v>
      </c>
      <c r="P64" s="8" t="s">
        <v>14</v>
      </c>
      <c r="Q64" s="22">
        <v>100</v>
      </c>
      <c r="R64" s="20"/>
      <c r="S64" s="20"/>
      <c r="T64" s="20"/>
      <c r="U64" s="20"/>
      <c r="V64" s="20"/>
      <c r="W64" s="23">
        <f t="shared" si="65"/>
        <v>0</v>
      </c>
      <c r="X64" s="24">
        <f t="shared" si="66"/>
        <v>0</v>
      </c>
      <c r="Y64" s="25">
        <f t="shared" si="67"/>
        <v>121</v>
      </c>
      <c r="Z64" s="26">
        <f t="shared" si="68"/>
        <v>3.5</v>
      </c>
      <c r="AA64" s="24">
        <f t="shared" si="69"/>
        <v>2.8925619834710745E-2</v>
      </c>
      <c r="AB64" s="24"/>
      <c r="AC64" s="19"/>
      <c r="AD64" s="65" t="s">
        <v>127</v>
      </c>
    </row>
    <row r="65" spans="1:30" ht="31.5" x14ac:dyDescent="0.25">
      <c r="A65" s="17">
        <v>61</v>
      </c>
      <c r="B65" s="18">
        <v>40</v>
      </c>
      <c r="C65" s="39">
        <v>9</v>
      </c>
      <c r="D65" s="50">
        <v>9</v>
      </c>
      <c r="E65" s="48" t="s">
        <v>129</v>
      </c>
      <c r="F65" s="33" t="s">
        <v>21</v>
      </c>
      <c r="G65" s="21" t="s">
        <v>18</v>
      </c>
      <c r="H65" s="22">
        <v>21</v>
      </c>
      <c r="I65" s="20">
        <v>0</v>
      </c>
      <c r="J65" s="20">
        <v>3</v>
      </c>
      <c r="K65" s="20">
        <v>0</v>
      </c>
      <c r="L65" s="20"/>
      <c r="M65" s="20"/>
      <c r="N65" s="23">
        <f t="shared" si="63"/>
        <v>3</v>
      </c>
      <c r="O65" s="24">
        <f t="shared" si="64"/>
        <v>0.14285714285714285</v>
      </c>
      <c r="P65" s="8" t="s">
        <v>14</v>
      </c>
      <c r="Q65" s="22">
        <v>100</v>
      </c>
      <c r="R65" s="20"/>
      <c r="S65" s="20"/>
      <c r="T65" s="20"/>
      <c r="U65" s="20"/>
      <c r="V65" s="20"/>
      <c r="W65" s="23">
        <f t="shared" si="65"/>
        <v>0</v>
      </c>
      <c r="X65" s="24">
        <f t="shared" si="66"/>
        <v>0</v>
      </c>
      <c r="Y65" s="25">
        <f t="shared" si="67"/>
        <v>121</v>
      </c>
      <c r="Z65" s="26">
        <f t="shared" si="68"/>
        <v>3</v>
      </c>
      <c r="AA65" s="24">
        <f t="shared" si="69"/>
        <v>2.4793388429752067E-2</v>
      </c>
      <c r="AB65" s="24"/>
      <c r="AC65" s="46"/>
      <c r="AD65" s="27" t="s">
        <v>128</v>
      </c>
    </row>
    <row r="66" spans="1:30" ht="31.5" x14ac:dyDescent="0.25">
      <c r="A66" s="17">
        <v>62</v>
      </c>
      <c r="B66" s="18">
        <v>40</v>
      </c>
      <c r="C66" s="19">
        <v>11</v>
      </c>
      <c r="D66" s="20">
        <v>11</v>
      </c>
      <c r="E66" s="37" t="s">
        <v>130</v>
      </c>
      <c r="F66" s="33" t="s">
        <v>21</v>
      </c>
      <c r="G66" s="38" t="s">
        <v>19</v>
      </c>
      <c r="H66" s="22">
        <v>21</v>
      </c>
      <c r="I66" s="20">
        <v>0.5</v>
      </c>
      <c r="J66" s="20">
        <v>3</v>
      </c>
      <c r="K66" s="20">
        <v>1</v>
      </c>
      <c r="L66" s="20"/>
      <c r="M66" s="20"/>
      <c r="N66" s="23">
        <f t="shared" si="63"/>
        <v>4.5</v>
      </c>
      <c r="O66" s="24">
        <f t="shared" si="64"/>
        <v>0.21428571428571427</v>
      </c>
      <c r="P66" s="8" t="s">
        <v>14</v>
      </c>
      <c r="Q66" s="22">
        <v>100</v>
      </c>
      <c r="R66" s="20"/>
      <c r="S66" s="20"/>
      <c r="T66" s="20"/>
      <c r="U66" s="20"/>
      <c r="V66" s="20"/>
      <c r="W66" s="23">
        <f t="shared" si="65"/>
        <v>0</v>
      </c>
      <c r="X66" s="24">
        <f t="shared" si="66"/>
        <v>0</v>
      </c>
      <c r="Y66" s="25">
        <f t="shared" si="67"/>
        <v>121</v>
      </c>
      <c r="Z66" s="26">
        <f t="shared" si="68"/>
        <v>4.5</v>
      </c>
      <c r="AA66" s="24">
        <f t="shared" si="69"/>
        <v>3.71900826446281E-2</v>
      </c>
      <c r="AB66" s="24"/>
      <c r="AC66" s="19"/>
      <c r="AD66" s="33" t="s">
        <v>131</v>
      </c>
    </row>
    <row r="67" spans="1:30" ht="31.5" x14ac:dyDescent="0.25">
      <c r="A67" s="17">
        <v>63</v>
      </c>
      <c r="B67" s="18">
        <v>40</v>
      </c>
      <c r="C67" s="39">
        <v>9</v>
      </c>
      <c r="D67" s="50">
        <v>9</v>
      </c>
      <c r="E67" s="37" t="s">
        <v>132</v>
      </c>
      <c r="F67" s="33" t="s">
        <v>21</v>
      </c>
      <c r="G67" s="38" t="s">
        <v>19</v>
      </c>
      <c r="H67" s="22">
        <v>21</v>
      </c>
      <c r="I67" s="20">
        <v>1.5</v>
      </c>
      <c r="J67" s="20">
        <v>0</v>
      </c>
      <c r="K67" s="20">
        <v>1</v>
      </c>
      <c r="L67" s="20"/>
      <c r="M67" s="20"/>
      <c r="N67" s="23">
        <f t="shared" si="63"/>
        <v>2.5</v>
      </c>
      <c r="O67" s="24">
        <f t="shared" si="64"/>
        <v>0.11904761904761904</v>
      </c>
      <c r="P67" s="8" t="s">
        <v>14</v>
      </c>
      <c r="Q67" s="22">
        <v>100</v>
      </c>
      <c r="R67" s="20"/>
      <c r="S67" s="20"/>
      <c r="T67" s="20"/>
      <c r="U67" s="20"/>
      <c r="V67" s="20"/>
      <c r="W67" s="23">
        <f t="shared" si="65"/>
        <v>0</v>
      </c>
      <c r="X67" s="24">
        <f t="shared" si="66"/>
        <v>0</v>
      </c>
      <c r="Y67" s="25">
        <f t="shared" si="67"/>
        <v>121</v>
      </c>
      <c r="Z67" s="26">
        <f t="shared" si="68"/>
        <v>2.5</v>
      </c>
      <c r="AA67" s="24">
        <f t="shared" si="69"/>
        <v>2.0661157024793389E-2</v>
      </c>
      <c r="AB67" s="24"/>
      <c r="AC67" s="19"/>
      <c r="AD67" s="33" t="s">
        <v>131</v>
      </c>
    </row>
    <row r="68" spans="1:30" ht="31.5" x14ac:dyDescent="0.25">
      <c r="A68" s="17">
        <v>64</v>
      </c>
      <c r="B68" s="18">
        <v>41</v>
      </c>
      <c r="C68" s="35">
        <v>9</v>
      </c>
      <c r="D68" s="36">
        <v>9</v>
      </c>
      <c r="E68" s="52" t="s">
        <v>133</v>
      </c>
      <c r="F68" s="33" t="s">
        <v>21</v>
      </c>
      <c r="G68" s="21" t="s">
        <v>18</v>
      </c>
      <c r="H68" s="22">
        <v>21</v>
      </c>
      <c r="I68" s="20">
        <v>1</v>
      </c>
      <c r="J68" s="20">
        <v>0</v>
      </c>
      <c r="K68" s="20">
        <v>0</v>
      </c>
      <c r="L68" s="20"/>
      <c r="M68" s="20"/>
      <c r="N68" s="23">
        <f t="shared" si="63"/>
        <v>1</v>
      </c>
      <c r="O68" s="24">
        <f t="shared" si="64"/>
        <v>4.7619047619047616E-2</v>
      </c>
      <c r="P68" s="8" t="s">
        <v>14</v>
      </c>
      <c r="Q68" s="22">
        <v>100</v>
      </c>
      <c r="R68" s="20"/>
      <c r="S68" s="20"/>
      <c r="T68" s="20"/>
      <c r="U68" s="20"/>
      <c r="V68" s="20"/>
      <c r="W68" s="23">
        <f t="shared" si="65"/>
        <v>0</v>
      </c>
      <c r="X68" s="24">
        <f t="shared" si="66"/>
        <v>0</v>
      </c>
      <c r="Y68" s="25">
        <f t="shared" si="67"/>
        <v>121</v>
      </c>
      <c r="Z68" s="26">
        <f t="shared" si="68"/>
        <v>1</v>
      </c>
      <c r="AA68" s="24">
        <f t="shared" si="69"/>
        <v>8.2644628099173556E-3</v>
      </c>
      <c r="AB68" s="24"/>
      <c r="AC68" s="19"/>
      <c r="AD68" s="29" t="s">
        <v>134</v>
      </c>
    </row>
    <row r="69" spans="1:30" ht="31.5" x14ac:dyDescent="0.25">
      <c r="A69" s="17">
        <v>65</v>
      </c>
      <c r="B69" s="18">
        <v>42</v>
      </c>
      <c r="C69" s="35">
        <v>8</v>
      </c>
      <c r="D69" s="36">
        <v>8</v>
      </c>
      <c r="E69" s="48" t="s">
        <v>135</v>
      </c>
      <c r="F69" s="33" t="s">
        <v>21</v>
      </c>
      <c r="G69" s="21" t="s">
        <v>18</v>
      </c>
      <c r="H69" s="22">
        <v>21</v>
      </c>
      <c r="I69" s="20">
        <v>1</v>
      </c>
      <c r="J69" s="20">
        <v>1</v>
      </c>
      <c r="K69" s="20">
        <v>1</v>
      </c>
      <c r="L69" s="20"/>
      <c r="M69" s="20"/>
      <c r="N69" s="23">
        <f t="shared" si="63"/>
        <v>3</v>
      </c>
      <c r="O69" s="24">
        <f t="shared" si="64"/>
        <v>0.14285714285714285</v>
      </c>
      <c r="P69" s="8" t="s">
        <v>14</v>
      </c>
      <c r="Q69" s="22">
        <v>100</v>
      </c>
      <c r="R69" s="20"/>
      <c r="S69" s="20"/>
      <c r="T69" s="20"/>
      <c r="U69" s="20"/>
      <c r="V69" s="20"/>
      <c r="W69" s="23">
        <f t="shared" si="65"/>
        <v>0</v>
      </c>
      <c r="X69" s="24">
        <f t="shared" si="66"/>
        <v>0</v>
      </c>
      <c r="Y69" s="25">
        <f t="shared" si="67"/>
        <v>121</v>
      </c>
      <c r="Z69" s="26">
        <f t="shared" si="68"/>
        <v>3</v>
      </c>
      <c r="AA69" s="24">
        <f t="shared" si="69"/>
        <v>2.4793388429752067E-2</v>
      </c>
      <c r="AB69" s="24"/>
      <c r="AC69" s="19"/>
      <c r="AD69" s="27" t="s">
        <v>136</v>
      </c>
    </row>
    <row r="70" spans="1:30" ht="31.5" x14ac:dyDescent="0.25">
      <c r="A70" s="17">
        <v>66</v>
      </c>
      <c r="B70" s="18">
        <v>42</v>
      </c>
      <c r="C70" s="19">
        <v>11</v>
      </c>
      <c r="D70" s="20">
        <v>11</v>
      </c>
      <c r="E70" s="48" t="s">
        <v>137</v>
      </c>
      <c r="F70" s="33" t="s">
        <v>21</v>
      </c>
      <c r="G70" s="21" t="s">
        <v>18</v>
      </c>
      <c r="H70" s="22">
        <v>21</v>
      </c>
      <c r="I70" s="20">
        <v>0</v>
      </c>
      <c r="J70" s="20">
        <v>0</v>
      </c>
      <c r="K70" s="20">
        <v>0</v>
      </c>
      <c r="L70" s="20"/>
      <c r="M70" s="20"/>
      <c r="N70" s="23">
        <f t="shared" si="63"/>
        <v>0</v>
      </c>
      <c r="O70" s="24">
        <f t="shared" si="64"/>
        <v>0</v>
      </c>
      <c r="P70" s="8" t="s">
        <v>14</v>
      </c>
      <c r="Q70" s="22">
        <v>100</v>
      </c>
      <c r="R70" s="20"/>
      <c r="S70" s="20"/>
      <c r="T70" s="20"/>
      <c r="U70" s="20"/>
      <c r="V70" s="20"/>
      <c r="W70" s="23">
        <f t="shared" si="65"/>
        <v>0</v>
      </c>
      <c r="X70" s="24">
        <f t="shared" si="66"/>
        <v>0</v>
      </c>
      <c r="Y70" s="25">
        <f t="shared" si="67"/>
        <v>121</v>
      </c>
      <c r="Z70" s="26">
        <f t="shared" si="68"/>
        <v>0</v>
      </c>
      <c r="AA70" s="24">
        <f t="shared" si="69"/>
        <v>0</v>
      </c>
      <c r="AB70" s="24"/>
      <c r="AC70" s="19"/>
      <c r="AD70" s="27" t="s">
        <v>138</v>
      </c>
    </row>
    <row r="71" spans="1:30" ht="31.5" x14ac:dyDescent="0.25">
      <c r="A71" s="17">
        <v>67</v>
      </c>
      <c r="B71" s="18">
        <v>43</v>
      </c>
      <c r="C71" s="35">
        <v>9</v>
      </c>
      <c r="D71" s="36">
        <v>9</v>
      </c>
      <c r="E71" s="48" t="s">
        <v>139</v>
      </c>
      <c r="F71" s="33" t="s">
        <v>21</v>
      </c>
      <c r="G71" s="21" t="s">
        <v>18</v>
      </c>
      <c r="H71" s="22">
        <v>21</v>
      </c>
      <c r="I71" s="20">
        <v>1</v>
      </c>
      <c r="J71" s="20">
        <v>1</v>
      </c>
      <c r="K71" s="20">
        <v>0</v>
      </c>
      <c r="L71" s="20"/>
      <c r="M71" s="20"/>
      <c r="N71" s="23">
        <f t="shared" ref="N71:N76" si="70">I71+J71+K71+L71+M71</f>
        <v>2</v>
      </c>
      <c r="O71" s="24">
        <f t="shared" ref="O71:O76" si="71">N71/H71</f>
        <v>9.5238095238095233E-2</v>
      </c>
      <c r="P71" s="8" t="s">
        <v>14</v>
      </c>
      <c r="Q71" s="22">
        <v>100</v>
      </c>
      <c r="R71" s="20"/>
      <c r="S71" s="20"/>
      <c r="T71" s="20"/>
      <c r="U71" s="20"/>
      <c r="V71" s="20"/>
      <c r="W71" s="23">
        <f t="shared" ref="W71:W76" si="72">R71+S71+T71+U71+V71</f>
        <v>0</v>
      </c>
      <c r="X71" s="24">
        <f t="shared" ref="X71:X76" si="73">W71/Q71</f>
        <v>0</v>
      </c>
      <c r="Y71" s="25">
        <f t="shared" ref="Y71:Y76" si="74">H71+Q71</f>
        <v>121</v>
      </c>
      <c r="Z71" s="26">
        <f t="shared" ref="Z71:Z76" si="75">N71+W71</f>
        <v>2</v>
      </c>
      <c r="AA71" s="24">
        <f t="shared" ref="AA71:AA76" si="76">Z71/Y71</f>
        <v>1.6528925619834711E-2</v>
      </c>
      <c r="AB71" s="24"/>
      <c r="AC71" s="19"/>
      <c r="AD71" s="66" t="s">
        <v>140</v>
      </c>
    </row>
    <row r="72" spans="1:30" ht="31.5" x14ac:dyDescent="0.25">
      <c r="A72" s="17">
        <v>68</v>
      </c>
      <c r="B72" s="18">
        <v>43</v>
      </c>
      <c r="C72" s="19">
        <v>11</v>
      </c>
      <c r="D72" s="20">
        <v>11</v>
      </c>
      <c r="E72" s="48" t="s">
        <v>141</v>
      </c>
      <c r="F72" s="33" t="s">
        <v>21</v>
      </c>
      <c r="G72" s="21" t="s">
        <v>18</v>
      </c>
      <c r="H72" s="22">
        <v>21</v>
      </c>
      <c r="I72" s="20">
        <v>0</v>
      </c>
      <c r="J72" s="20">
        <v>2</v>
      </c>
      <c r="K72" s="20">
        <v>0</v>
      </c>
      <c r="L72" s="20"/>
      <c r="M72" s="20"/>
      <c r="N72" s="23">
        <f t="shared" si="70"/>
        <v>2</v>
      </c>
      <c r="O72" s="24">
        <f t="shared" si="71"/>
        <v>9.5238095238095233E-2</v>
      </c>
      <c r="P72" s="8" t="s">
        <v>14</v>
      </c>
      <c r="Q72" s="22">
        <v>100</v>
      </c>
      <c r="R72" s="20"/>
      <c r="S72" s="20"/>
      <c r="T72" s="20"/>
      <c r="U72" s="20"/>
      <c r="V72" s="20"/>
      <c r="W72" s="23">
        <f t="shared" si="72"/>
        <v>0</v>
      </c>
      <c r="X72" s="24">
        <f t="shared" si="73"/>
        <v>0</v>
      </c>
      <c r="Y72" s="25">
        <f t="shared" si="74"/>
        <v>121</v>
      </c>
      <c r="Z72" s="26">
        <f t="shared" si="75"/>
        <v>2</v>
      </c>
      <c r="AA72" s="24">
        <f t="shared" si="76"/>
        <v>1.6528925619834711E-2</v>
      </c>
      <c r="AB72" s="24"/>
      <c r="AC72" s="19"/>
      <c r="AD72" s="66" t="s">
        <v>142</v>
      </c>
    </row>
    <row r="73" spans="1:30" ht="31.5" x14ac:dyDescent="0.25">
      <c r="A73" s="17">
        <v>69</v>
      </c>
      <c r="B73" s="18" t="s">
        <v>143</v>
      </c>
      <c r="C73" s="19">
        <v>11</v>
      </c>
      <c r="D73" s="20">
        <v>11</v>
      </c>
      <c r="E73" s="28" t="s">
        <v>144</v>
      </c>
      <c r="F73" s="33" t="s">
        <v>21</v>
      </c>
      <c r="G73" s="21" t="s">
        <v>18</v>
      </c>
      <c r="H73" s="22">
        <v>21</v>
      </c>
      <c r="I73" s="20">
        <v>7</v>
      </c>
      <c r="J73" s="20">
        <v>6</v>
      </c>
      <c r="K73" s="20">
        <v>1</v>
      </c>
      <c r="L73" s="20"/>
      <c r="M73" s="20"/>
      <c r="N73" s="23">
        <f t="shared" si="70"/>
        <v>14</v>
      </c>
      <c r="O73" s="24">
        <f t="shared" si="71"/>
        <v>0.66666666666666663</v>
      </c>
      <c r="P73" s="8" t="s">
        <v>14</v>
      </c>
      <c r="Q73" s="22">
        <v>100</v>
      </c>
      <c r="R73" s="20"/>
      <c r="S73" s="20"/>
      <c r="T73" s="20"/>
      <c r="U73" s="20"/>
      <c r="V73" s="20"/>
      <c r="W73" s="23">
        <f t="shared" si="72"/>
        <v>0</v>
      </c>
      <c r="X73" s="24">
        <f t="shared" si="73"/>
        <v>0</v>
      </c>
      <c r="Y73" s="25">
        <f t="shared" si="74"/>
        <v>121</v>
      </c>
      <c r="Z73" s="26">
        <f t="shared" si="75"/>
        <v>14</v>
      </c>
      <c r="AA73" s="24">
        <f t="shared" si="76"/>
        <v>0.11570247933884298</v>
      </c>
      <c r="AB73" s="24"/>
      <c r="AC73" s="19"/>
      <c r="AD73" s="67" t="s">
        <v>145</v>
      </c>
    </row>
    <row r="74" spans="1:30" ht="31.5" x14ac:dyDescent="0.25">
      <c r="A74" s="17">
        <v>70</v>
      </c>
      <c r="B74" s="18" t="s">
        <v>143</v>
      </c>
      <c r="C74" s="19">
        <v>11</v>
      </c>
      <c r="D74" s="20">
        <v>11</v>
      </c>
      <c r="E74" s="28" t="s">
        <v>146</v>
      </c>
      <c r="F74" s="33" t="s">
        <v>21</v>
      </c>
      <c r="G74" s="21" t="s">
        <v>18</v>
      </c>
      <c r="H74" s="22">
        <v>21</v>
      </c>
      <c r="I74" s="20">
        <v>3</v>
      </c>
      <c r="J74" s="20">
        <v>1</v>
      </c>
      <c r="K74" s="20">
        <v>1</v>
      </c>
      <c r="L74" s="20"/>
      <c r="M74" s="20"/>
      <c r="N74" s="23">
        <f t="shared" si="70"/>
        <v>5</v>
      </c>
      <c r="O74" s="24">
        <f t="shared" si="71"/>
        <v>0.23809523809523808</v>
      </c>
      <c r="P74" s="8" t="s">
        <v>14</v>
      </c>
      <c r="Q74" s="22">
        <v>100</v>
      </c>
      <c r="R74" s="20"/>
      <c r="S74" s="20"/>
      <c r="T74" s="20"/>
      <c r="U74" s="20"/>
      <c r="V74" s="20"/>
      <c r="W74" s="23">
        <f t="shared" si="72"/>
        <v>0</v>
      </c>
      <c r="X74" s="24">
        <f t="shared" si="73"/>
        <v>0</v>
      </c>
      <c r="Y74" s="25">
        <f t="shared" si="74"/>
        <v>121</v>
      </c>
      <c r="Z74" s="26">
        <f t="shared" si="75"/>
        <v>5</v>
      </c>
      <c r="AA74" s="24">
        <f t="shared" si="76"/>
        <v>4.1322314049586778E-2</v>
      </c>
      <c r="AB74" s="24"/>
      <c r="AC74" s="19"/>
      <c r="AD74" s="67" t="s">
        <v>145</v>
      </c>
    </row>
    <row r="75" spans="1:30" ht="31.5" x14ac:dyDescent="0.25">
      <c r="A75" s="17">
        <v>71</v>
      </c>
      <c r="B75" s="18" t="s">
        <v>147</v>
      </c>
      <c r="C75" s="35">
        <v>10</v>
      </c>
      <c r="D75" s="36">
        <v>10</v>
      </c>
      <c r="E75" s="47" t="s">
        <v>148</v>
      </c>
      <c r="F75" s="33" t="s">
        <v>21</v>
      </c>
      <c r="G75" s="21" t="s">
        <v>18</v>
      </c>
      <c r="H75" s="22">
        <v>21</v>
      </c>
      <c r="I75" s="20">
        <v>7</v>
      </c>
      <c r="J75" s="20">
        <v>0</v>
      </c>
      <c r="K75" s="20">
        <v>0</v>
      </c>
      <c r="L75" s="20"/>
      <c r="M75" s="20"/>
      <c r="N75" s="23">
        <f t="shared" si="70"/>
        <v>7</v>
      </c>
      <c r="O75" s="24">
        <f t="shared" si="71"/>
        <v>0.33333333333333331</v>
      </c>
      <c r="P75" s="8" t="s">
        <v>14</v>
      </c>
      <c r="Q75" s="22">
        <v>100</v>
      </c>
      <c r="R75" s="20"/>
      <c r="S75" s="20"/>
      <c r="T75" s="20"/>
      <c r="U75" s="20"/>
      <c r="V75" s="20"/>
      <c r="W75" s="23">
        <f t="shared" si="72"/>
        <v>0</v>
      </c>
      <c r="X75" s="24">
        <f t="shared" si="73"/>
        <v>0</v>
      </c>
      <c r="Y75" s="25">
        <f t="shared" si="74"/>
        <v>121</v>
      </c>
      <c r="Z75" s="26">
        <f t="shared" si="75"/>
        <v>7</v>
      </c>
      <c r="AA75" s="24">
        <f t="shared" si="76"/>
        <v>5.7851239669421489E-2</v>
      </c>
      <c r="AB75" s="24"/>
      <c r="AC75" s="19"/>
      <c r="AD75" s="43" t="s">
        <v>149</v>
      </c>
    </row>
    <row r="76" spans="1:30" ht="31.5" x14ac:dyDescent="0.25">
      <c r="A76" s="17">
        <v>72</v>
      </c>
      <c r="B76" s="20">
        <v>39</v>
      </c>
      <c r="C76" s="20">
        <v>11</v>
      </c>
      <c r="D76" s="20">
        <v>11</v>
      </c>
      <c r="E76" s="28" t="s">
        <v>150</v>
      </c>
      <c r="F76" s="76" t="s">
        <v>21</v>
      </c>
      <c r="G76" s="21" t="s">
        <v>18</v>
      </c>
      <c r="H76" s="22">
        <v>21</v>
      </c>
      <c r="I76" s="20">
        <v>0</v>
      </c>
      <c r="J76" s="20">
        <v>0</v>
      </c>
      <c r="K76" s="20">
        <v>1</v>
      </c>
      <c r="L76" s="20"/>
      <c r="M76" s="20"/>
      <c r="N76" s="23">
        <f t="shared" si="70"/>
        <v>1</v>
      </c>
      <c r="O76" s="24">
        <f t="shared" si="71"/>
        <v>4.7619047619047616E-2</v>
      </c>
      <c r="P76" s="8" t="s">
        <v>14</v>
      </c>
      <c r="Q76" s="22">
        <v>100</v>
      </c>
      <c r="R76" s="20"/>
      <c r="S76" s="20"/>
      <c r="T76" s="20"/>
      <c r="U76" s="20"/>
      <c r="V76" s="20"/>
      <c r="W76" s="23">
        <f t="shared" si="72"/>
        <v>0</v>
      </c>
      <c r="X76" s="24">
        <f t="shared" si="73"/>
        <v>0</v>
      </c>
      <c r="Y76" s="25">
        <f t="shared" si="74"/>
        <v>121</v>
      </c>
      <c r="Z76" s="26">
        <f t="shared" si="75"/>
        <v>1</v>
      </c>
      <c r="AA76" s="24">
        <f t="shared" si="76"/>
        <v>8.2644628099173556E-3</v>
      </c>
      <c r="AB76" s="24"/>
      <c r="AC76" s="19"/>
      <c r="AD76" s="43" t="s">
        <v>122</v>
      </c>
    </row>
    <row r="77" spans="1:30" x14ac:dyDescent="0.25">
      <c r="A77" s="78"/>
      <c r="B77" s="79"/>
      <c r="C77" s="79"/>
      <c r="D77" s="79"/>
      <c r="E77" s="77"/>
      <c r="F77" s="80"/>
      <c r="G77" s="77"/>
      <c r="H77" s="79"/>
      <c r="I77" s="79"/>
      <c r="J77" s="79"/>
      <c r="K77" s="79"/>
      <c r="L77" s="79"/>
      <c r="M77" s="79"/>
      <c r="N77" s="81"/>
      <c r="O77" s="79"/>
      <c r="P77" s="79"/>
      <c r="Q77" s="79"/>
      <c r="R77" s="79"/>
      <c r="S77" s="79"/>
      <c r="T77" s="79"/>
      <c r="U77" s="79"/>
      <c r="V77" s="79"/>
      <c r="W77" s="81"/>
      <c r="X77" s="79"/>
      <c r="Y77" s="82"/>
      <c r="Z77" s="81"/>
      <c r="AA77" s="79"/>
      <c r="AB77" s="79"/>
      <c r="AC77" s="83"/>
      <c r="AD77" s="84"/>
    </row>
    <row r="78" spans="1:30" x14ac:dyDescent="0.25">
      <c r="A78" s="78"/>
      <c r="B78" s="79"/>
      <c r="C78" s="79"/>
      <c r="D78" s="79"/>
      <c r="E78" s="77"/>
      <c r="F78" s="80"/>
      <c r="G78" s="77"/>
      <c r="H78" s="79"/>
      <c r="I78" s="79"/>
      <c r="J78" s="79"/>
      <c r="K78" s="79"/>
      <c r="L78" s="79"/>
      <c r="M78" s="79"/>
      <c r="N78" s="81"/>
      <c r="O78" s="79"/>
      <c r="P78" s="79"/>
      <c r="Q78" s="79"/>
      <c r="R78" s="79"/>
      <c r="S78" s="79"/>
      <c r="T78" s="79"/>
      <c r="U78" s="79"/>
      <c r="V78" s="79"/>
      <c r="W78" s="81"/>
      <c r="X78" s="79"/>
      <c r="Y78" s="82"/>
      <c r="Z78" s="81"/>
      <c r="AA78" s="79"/>
      <c r="AB78" s="79"/>
      <c r="AC78" s="83"/>
      <c r="AD78" s="84"/>
    </row>
    <row r="79" spans="1:30" x14ac:dyDescent="0.25">
      <c r="A79" s="78"/>
      <c r="B79" s="79"/>
      <c r="C79" s="79"/>
      <c r="D79" s="79"/>
      <c r="E79" s="77"/>
      <c r="F79" s="80"/>
      <c r="G79" s="77"/>
      <c r="H79" s="79"/>
      <c r="I79" s="79"/>
      <c r="J79" s="79"/>
      <c r="K79" s="79"/>
      <c r="L79" s="79"/>
      <c r="M79" s="79"/>
      <c r="N79" s="81"/>
      <c r="O79" s="79"/>
      <c r="P79" s="79"/>
      <c r="Q79" s="79"/>
      <c r="R79" s="79"/>
      <c r="S79" s="79"/>
      <c r="T79" s="79"/>
      <c r="U79" s="79"/>
      <c r="V79" s="79"/>
      <c r="W79" s="81"/>
      <c r="X79" s="79"/>
      <c r="Y79" s="82"/>
      <c r="Z79" s="81"/>
      <c r="AA79" s="79"/>
      <c r="AB79" s="79"/>
      <c r="AC79" s="83"/>
      <c r="AD79" s="84"/>
    </row>
    <row r="80" spans="1:30" x14ac:dyDescent="0.25">
      <c r="A80" s="78"/>
      <c r="B80" s="79"/>
      <c r="C80" s="79"/>
      <c r="D80" s="79"/>
      <c r="E80" s="77"/>
      <c r="F80" s="80"/>
      <c r="G80" s="77"/>
      <c r="H80" s="79"/>
      <c r="I80" s="79"/>
      <c r="J80" s="79"/>
      <c r="K80" s="79"/>
      <c r="L80" s="79"/>
      <c r="M80" s="79"/>
      <c r="N80" s="81"/>
      <c r="O80" s="79"/>
      <c r="P80" s="79"/>
      <c r="Q80" s="79"/>
      <c r="R80" s="79"/>
      <c r="S80" s="79"/>
      <c r="T80" s="79"/>
      <c r="U80" s="79"/>
      <c r="V80" s="79"/>
      <c r="W80" s="81"/>
      <c r="X80" s="79"/>
      <c r="Y80" s="82"/>
      <c r="Z80" s="81"/>
      <c r="AA80" s="79"/>
      <c r="AB80" s="79"/>
      <c r="AC80" s="83"/>
      <c r="AD80" s="84"/>
    </row>
    <row r="81" spans="1:30" x14ac:dyDescent="0.25">
      <c r="A81" s="78"/>
      <c r="B81" s="79"/>
      <c r="C81" s="79"/>
      <c r="D81" s="79"/>
      <c r="E81" s="77"/>
      <c r="F81" s="80"/>
      <c r="G81" s="77"/>
      <c r="H81" s="79"/>
      <c r="I81" s="79"/>
      <c r="J81" s="79"/>
      <c r="K81" s="79"/>
      <c r="L81" s="79"/>
      <c r="M81" s="79"/>
      <c r="N81" s="81"/>
      <c r="O81" s="79"/>
      <c r="P81" s="79"/>
      <c r="Q81" s="79"/>
      <c r="R81" s="79"/>
      <c r="S81" s="79"/>
      <c r="T81" s="79"/>
      <c r="U81" s="79"/>
      <c r="V81" s="79"/>
      <c r="W81" s="81"/>
      <c r="X81" s="79"/>
      <c r="Y81" s="82"/>
      <c r="Z81" s="81"/>
      <c r="AA81" s="79"/>
      <c r="AB81" s="79"/>
      <c r="AC81" s="83"/>
      <c r="AD81" s="84"/>
    </row>
    <row r="82" spans="1:30" x14ac:dyDescent="0.25">
      <c r="A82" s="78"/>
      <c r="B82" s="79"/>
      <c r="C82" s="79"/>
      <c r="D82" s="79"/>
      <c r="E82" s="77"/>
      <c r="F82" s="80"/>
      <c r="G82" s="77"/>
      <c r="H82" s="79"/>
      <c r="I82" s="79"/>
      <c r="J82" s="79"/>
      <c r="K82" s="79"/>
      <c r="L82" s="79"/>
      <c r="M82" s="79"/>
      <c r="N82" s="81"/>
      <c r="O82" s="79"/>
      <c r="P82" s="79"/>
      <c r="Q82" s="79"/>
      <c r="R82" s="79"/>
      <c r="S82" s="79"/>
      <c r="T82" s="79"/>
      <c r="U82" s="79"/>
      <c r="V82" s="79"/>
      <c r="W82" s="81"/>
      <c r="X82" s="79"/>
      <c r="Y82" s="82"/>
      <c r="Z82" s="81"/>
      <c r="AA82" s="79"/>
      <c r="AB82" s="79"/>
      <c r="AC82" s="83"/>
      <c r="AD82" s="84"/>
    </row>
    <row r="83" spans="1:30" x14ac:dyDescent="0.25">
      <c r="A83" s="78"/>
      <c r="B83" s="79"/>
      <c r="C83" s="79"/>
      <c r="D83" s="79"/>
      <c r="E83" s="77"/>
      <c r="F83" s="80"/>
      <c r="G83" s="77"/>
      <c r="H83" s="79"/>
      <c r="I83" s="79"/>
      <c r="J83" s="79"/>
      <c r="K83" s="79"/>
      <c r="L83" s="79"/>
      <c r="M83" s="79"/>
      <c r="N83" s="81"/>
      <c r="O83" s="79"/>
      <c r="P83" s="79"/>
      <c r="Q83" s="79"/>
      <c r="R83" s="79"/>
      <c r="S83" s="79"/>
      <c r="T83" s="79"/>
      <c r="U83" s="79"/>
      <c r="V83" s="79"/>
      <c r="W83" s="81"/>
      <c r="X83" s="79"/>
      <c r="Y83" s="82"/>
      <c r="Z83" s="81"/>
      <c r="AA83" s="79"/>
      <c r="AB83" s="79"/>
      <c r="AC83" s="83"/>
      <c r="AD83" s="84"/>
    </row>
    <row r="84" spans="1:30" x14ac:dyDescent="0.25">
      <c r="A84" s="78"/>
      <c r="B84" s="79"/>
      <c r="C84" s="79"/>
      <c r="D84" s="79"/>
      <c r="E84" s="77"/>
      <c r="F84" s="80"/>
      <c r="G84" s="77"/>
      <c r="H84" s="79"/>
      <c r="I84" s="79"/>
      <c r="J84" s="79"/>
      <c r="K84" s="79"/>
      <c r="L84" s="79"/>
      <c r="M84" s="79"/>
      <c r="N84" s="81"/>
      <c r="O84" s="79"/>
      <c r="P84" s="79"/>
      <c r="Q84" s="79"/>
      <c r="R84" s="79"/>
      <c r="S84" s="79"/>
      <c r="T84" s="79"/>
      <c r="U84" s="79"/>
      <c r="V84" s="79"/>
      <c r="W84" s="81"/>
      <c r="X84" s="79"/>
      <c r="Y84" s="82"/>
      <c r="Z84" s="81"/>
      <c r="AA84" s="79"/>
      <c r="AB84" s="79"/>
      <c r="AC84" s="83"/>
      <c r="AD84" s="84"/>
    </row>
    <row r="85" spans="1:30" x14ac:dyDescent="0.25">
      <c r="A85" s="78"/>
      <c r="B85" s="79"/>
      <c r="C85" s="79"/>
      <c r="D85" s="79"/>
      <c r="E85" s="77"/>
      <c r="F85" s="80"/>
      <c r="G85" s="77"/>
      <c r="H85" s="79"/>
      <c r="I85" s="79"/>
      <c r="J85" s="79"/>
      <c r="K85" s="79"/>
      <c r="L85" s="79"/>
      <c r="M85" s="79"/>
      <c r="N85" s="81"/>
      <c r="O85" s="79"/>
      <c r="P85" s="79"/>
      <c r="Q85" s="79"/>
      <c r="R85" s="79"/>
      <c r="S85" s="79"/>
      <c r="T85" s="79"/>
      <c r="U85" s="79"/>
      <c r="V85" s="79"/>
      <c r="W85" s="81"/>
      <c r="X85" s="79"/>
      <c r="Y85" s="82"/>
      <c r="Z85" s="81"/>
      <c r="AA85" s="79"/>
      <c r="AB85" s="79"/>
      <c r="AC85" s="83"/>
      <c r="AD85" s="84"/>
    </row>
    <row r="86" spans="1:30" x14ac:dyDescent="0.25">
      <c r="A86" s="78"/>
      <c r="B86" s="79"/>
      <c r="C86" s="79"/>
      <c r="D86" s="79"/>
      <c r="E86" s="77"/>
      <c r="F86" s="80"/>
      <c r="G86" s="77"/>
      <c r="H86" s="79"/>
      <c r="I86" s="79"/>
      <c r="J86" s="79"/>
      <c r="K86" s="79"/>
      <c r="L86" s="79"/>
      <c r="M86" s="79"/>
      <c r="N86" s="81"/>
      <c r="O86" s="79"/>
      <c r="P86" s="79"/>
      <c r="Q86" s="79"/>
      <c r="R86" s="79"/>
      <c r="S86" s="79"/>
      <c r="T86" s="79"/>
      <c r="U86" s="79"/>
      <c r="V86" s="79"/>
      <c r="W86" s="81"/>
      <c r="X86" s="79"/>
      <c r="Y86" s="82"/>
      <c r="Z86" s="81"/>
      <c r="AA86" s="79"/>
      <c r="AB86" s="79"/>
      <c r="AC86" s="83"/>
      <c r="AD86" s="84"/>
    </row>
    <row r="87" spans="1:30" x14ac:dyDescent="0.25">
      <c r="A87" s="78"/>
      <c r="B87" s="79"/>
      <c r="C87" s="79"/>
      <c r="D87" s="79"/>
      <c r="E87" s="77"/>
      <c r="F87" s="80"/>
      <c r="G87" s="77"/>
      <c r="H87" s="79"/>
      <c r="I87" s="79"/>
      <c r="J87" s="79"/>
      <c r="K87" s="79"/>
      <c r="L87" s="79"/>
      <c r="M87" s="79"/>
      <c r="N87" s="81"/>
      <c r="O87" s="79"/>
      <c r="P87" s="79"/>
      <c r="Q87" s="79"/>
      <c r="R87" s="79"/>
      <c r="S87" s="79"/>
      <c r="T87" s="79"/>
      <c r="U87" s="79"/>
      <c r="V87" s="79"/>
      <c r="W87" s="81"/>
      <c r="X87" s="79"/>
      <c r="Y87" s="82"/>
      <c r="Z87" s="81"/>
      <c r="AA87" s="79"/>
      <c r="AB87" s="79"/>
      <c r="AC87" s="83"/>
      <c r="AD87" s="84"/>
    </row>
  </sheetData>
  <mergeCells count="4">
    <mergeCell ref="A1:AD1"/>
    <mergeCell ref="I2:M2"/>
    <mergeCell ref="R2:V2"/>
    <mergeCell ref="Y2:A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22_School 9pc</dc:creator>
  <cp:lastModifiedBy>22_School 9pc</cp:lastModifiedBy>
  <dcterms:created xsi:type="dcterms:W3CDTF">2014-12-11T03:17:33Z</dcterms:created>
  <dcterms:modified xsi:type="dcterms:W3CDTF">2014-12-12T07:53:22Z</dcterms:modified>
</cp:coreProperties>
</file>