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форма!$A$4:$AD$36</definedName>
  </definedNames>
  <calcPr calcId="145621"/>
</workbook>
</file>

<file path=xl/calcChain.xml><?xml version="1.0" encoding="utf-8"?>
<calcChain xmlns="http://schemas.openxmlformats.org/spreadsheetml/2006/main">
  <c r="N36" i="2" l="1"/>
  <c r="O36" i="2" s="1"/>
  <c r="W36" i="2"/>
  <c r="X36" i="2" s="1"/>
  <c r="Y36" i="2"/>
  <c r="N35" i="2"/>
  <c r="O35" i="2" s="1"/>
  <c r="W35" i="2"/>
  <c r="X35" i="2" s="1"/>
  <c r="Y35" i="2"/>
  <c r="Z36" i="2" l="1"/>
  <c r="AA36" i="2" s="1"/>
  <c r="Z35" i="2"/>
  <c r="AA35" i="2" s="1"/>
  <c r="N33" i="2"/>
  <c r="O33" i="2" s="1"/>
  <c r="W33" i="2"/>
  <c r="X33" i="2" s="1"/>
  <c r="Y33" i="2"/>
  <c r="N34" i="2"/>
  <c r="O34" i="2" s="1"/>
  <c r="W34" i="2"/>
  <c r="X34" i="2" s="1"/>
  <c r="Y34" i="2"/>
  <c r="Y32" i="2"/>
  <c r="W32" i="2"/>
  <c r="X32" i="2" s="1"/>
  <c r="N32" i="2"/>
  <c r="Y31" i="2"/>
  <c r="W31" i="2"/>
  <c r="X31" i="2" s="1"/>
  <c r="N31" i="2"/>
  <c r="Y30" i="2"/>
  <c r="W30" i="2"/>
  <c r="X30" i="2" s="1"/>
  <c r="N30" i="2"/>
  <c r="Y29" i="2"/>
  <c r="W29" i="2"/>
  <c r="X29" i="2" s="1"/>
  <c r="N29" i="2"/>
  <c r="Y28" i="2"/>
  <c r="W28" i="2"/>
  <c r="X28" i="2" s="1"/>
  <c r="N28" i="2"/>
  <c r="Y27" i="2"/>
  <c r="W27" i="2"/>
  <c r="X27" i="2" s="1"/>
  <c r="N27" i="2"/>
  <c r="Y26" i="2"/>
  <c r="W26" i="2"/>
  <c r="X26" i="2" s="1"/>
  <c r="N26" i="2"/>
  <c r="Y25" i="2"/>
  <c r="W25" i="2"/>
  <c r="X25" i="2" s="1"/>
  <c r="N25" i="2"/>
  <c r="Y24" i="2"/>
  <c r="W24" i="2"/>
  <c r="X24" i="2" s="1"/>
  <c r="N24" i="2"/>
  <c r="Y23" i="2"/>
  <c r="W23" i="2"/>
  <c r="X23" i="2" s="1"/>
  <c r="N23" i="2"/>
  <c r="Y22" i="2"/>
  <c r="W22" i="2"/>
  <c r="X22" i="2" s="1"/>
  <c r="N22" i="2"/>
  <c r="Y21" i="2"/>
  <c r="W21" i="2"/>
  <c r="X21" i="2" s="1"/>
  <c r="N21" i="2"/>
  <c r="Y20" i="2"/>
  <c r="W20" i="2"/>
  <c r="X20" i="2" s="1"/>
  <c r="N20" i="2"/>
  <c r="Y19" i="2"/>
  <c r="W19" i="2"/>
  <c r="X19" i="2" s="1"/>
  <c r="N19" i="2"/>
  <c r="Y18" i="2"/>
  <c r="W18" i="2"/>
  <c r="X18" i="2" s="1"/>
  <c r="N18" i="2"/>
  <c r="Y17" i="2"/>
  <c r="W17" i="2"/>
  <c r="X17" i="2" s="1"/>
  <c r="N17" i="2"/>
  <c r="Y16" i="2"/>
  <c r="W16" i="2"/>
  <c r="X16" i="2" s="1"/>
  <c r="N16" i="2"/>
  <c r="Y15" i="2"/>
  <c r="W15" i="2"/>
  <c r="X15" i="2" s="1"/>
  <c r="N15" i="2"/>
  <c r="Y14" i="2"/>
  <c r="W14" i="2"/>
  <c r="X14" i="2" s="1"/>
  <c r="N14" i="2"/>
  <c r="Y13" i="2"/>
  <c r="W13" i="2"/>
  <c r="X13" i="2" s="1"/>
  <c r="N13" i="2"/>
  <c r="Y12" i="2"/>
  <c r="W12" i="2"/>
  <c r="X12" i="2" s="1"/>
  <c r="N12" i="2"/>
  <c r="Y11" i="2"/>
  <c r="W11" i="2"/>
  <c r="X11" i="2" s="1"/>
  <c r="N11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7" i="2"/>
  <c r="W7" i="2"/>
  <c r="X7" i="2" s="1"/>
  <c r="N7" i="2"/>
  <c r="Y6" i="2"/>
  <c r="W6" i="2"/>
  <c r="X6" i="2" s="1"/>
  <c r="N6" i="2"/>
  <c r="Y5" i="2"/>
  <c r="W5" i="2"/>
  <c r="X5" i="2" s="1"/>
  <c r="N5" i="2"/>
  <c r="Z29" i="2" l="1"/>
  <c r="AA29" i="2" s="1"/>
  <c r="Z5" i="2"/>
  <c r="AA5" i="2" s="1"/>
  <c r="Z11" i="2"/>
  <c r="AA11" i="2" s="1"/>
  <c r="Z9" i="2"/>
  <c r="AA9" i="2" s="1"/>
  <c r="Z27" i="2"/>
  <c r="AA27" i="2" s="1"/>
  <c r="O29" i="2"/>
  <c r="Z31" i="2"/>
  <c r="AA31" i="2" s="1"/>
  <c r="Z17" i="2"/>
  <c r="AA17" i="2" s="1"/>
  <c r="Z8" i="2"/>
  <c r="AA8" i="2" s="1"/>
  <c r="O9" i="2"/>
  <c r="Z10" i="2"/>
  <c r="AA10" i="2" s="1"/>
  <c r="Z14" i="2"/>
  <c r="AA14" i="2" s="1"/>
  <c r="O17" i="2"/>
  <c r="Z22" i="2"/>
  <c r="AA22" i="2" s="1"/>
  <c r="O31" i="2"/>
  <c r="Z6" i="2"/>
  <c r="AA6" i="2" s="1"/>
  <c r="O22" i="2"/>
  <c r="Z25" i="2"/>
  <c r="AA25" i="2" s="1"/>
  <c r="O11" i="2"/>
  <c r="Z19" i="2"/>
  <c r="AA19" i="2" s="1"/>
  <c r="Z32" i="2"/>
  <c r="AA32" i="2" s="1"/>
  <c r="O6" i="2"/>
  <c r="O10" i="2"/>
  <c r="Z12" i="2"/>
  <c r="AA12" i="2" s="1"/>
  <c r="Z13" i="2"/>
  <c r="AA13" i="2" s="1"/>
  <c r="O14" i="2"/>
  <c r="Z16" i="2"/>
  <c r="AA16" i="2" s="1"/>
  <c r="O16" i="2"/>
  <c r="Z15" i="2"/>
  <c r="AA15" i="2" s="1"/>
  <c r="Z18" i="2"/>
  <c r="AA18" i="2" s="1"/>
  <c r="O19" i="2"/>
  <c r="Z21" i="2"/>
  <c r="AA21" i="2" s="1"/>
  <c r="Z23" i="2"/>
  <c r="AA23" i="2" s="1"/>
  <c r="Z26" i="2"/>
  <c r="AA26" i="2" s="1"/>
  <c r="O27" i="2"/>
  <c r="Z28" i="2"/>
  <c r="AA28" i="2" s="1"/>
  <c r="O32" i="2"/>
  <c r="Z33" i="2"/>
  <c r="AA33" i="2" s="1"/>
  <c r="O5" i="2"/>
  <c r="Z7" i="2"/>
  <c r="AA7" i="2" s="1"/>
  <c r="O12" i="2"/>
  <c r="O18" i="2"/>
  <c r="Z20" i="2"/>
  <c r="AA20" i="2" s="1"/>
  <c r="O21" i="2"/>
  <c r="Z24" i="2"/>
  <c r="AA24" i="2" s="1"/>
  <c r="O25" i="2"/>
  <c r="O28" i="2"/>
  <c r="Z30" i="2"/>
  <c r="AA30" i="2" s="1"/>
  <c r="Z34" i="2"/>
  <c r="AA34" i="2" s="1"/>
  <c r="O7" i="2"/>
  <c r="O8" i="2"/>
  <c r="O13" i="2"/>
  <c r="O15" i="2"/>
  <c r="O20" i="2"/>
  <c r="O23" i="2"/>
  <c r="O24" i="2"/>
  <c r="O26" i="2"/>
  <c r="O30" i="2"/>
</calcChain>
</file>

<file path=xl/sharedStrings.xml><?xml version="1.0" encoding="utf-8"?>
<sst xmlns="http://schemas.openxmlformats.org/spreadsheetml/2006/main" count="184" uniqueCount="81">
  <si>
    <t>Мектеп</t>
  </si>
  <si>
    <t>Оқытылу тілі</t>
  </si>
  <si>
    <t>орыс тілінде</t>
  </si>
  <si>
    <t>Пахирдинов Алишер</t>
  </si>
  <si>
    <t>Химия</t>
  </si>
  <si>
    <t>Кабдыгалиева Нафиса Азгаровна</t>
  </si>
  <si>
    <t>қазақ тілінде</t>
  </si>
  <si>
    <t>Ахмет Мақпал Нұрланқызы</t>
  </si>
  <si>
    <t>Ауталипова Салтанат Жасулановна</t>
  </si>
  <si>
    <t>Васюкова Екатерина Ивановна</t>
  </si>
  <si>
    <t>Тихонова Ирина</t>
  </si>
  <si>
    <t>Соловьев Алексей</t>
  </si>
  <si>
    <t>Канаева Жұмагүл Маулетчанқызы</t>
  </si>
  <si>
    <t xml:space="preserve"> Михайлова Карина</t>
  </si>
  <si>
    <t>Шарапатова Айман</t>
  </si>
  <si>
    <t>Меркушева Нина Вадимовна</t>
  </si>
  <si>
    <t>Нұрхожинов Хасан</t>
  </si>
  <si>
    <t>Шыных Назгүл</t>
  </si>
  <si>
    <t>Хуснатдинова Камилла Мензагитовна</t>
  </si>
  <si>
    <t>Белякова Ольга Вячеславовна</t>
  </si>
  <si>
    <t>Лобашевская  Валентина</t>
  </si>
  <si>
    <t>Чикунова Аюдмила Анатольевна</t>
  </si>
  <si>
    <t>Шакурова Альбина</t>
  </si>
  <si>
    <t>Нурекенова Зейнегул Каламтаевна</t>
  </si>
  <si>
    <t>Бекмағанбетова Назгүл Сансызбаевна</t>
  </si>
  <si>
    <t>Ерболат Сұңқар</t>
  </si>
  <si>
    <t>Достанова Ильфа</t>
  </si>
  <si>
    <t>Жильжанова Нұргүл Төлегеновна</t>
  </si>
  <si>
    <t>Брикова Асель Оралбековна</t>
  </si>
  <si>
    <t>Несипбаева Замзагуль Кошерхановна</t>
  </si>
  <si>
    <t>Умирбаев Марат Алтаевич</t>
  </si>
  <si>
    <t>Осипова Татьяна Владимировна</t>
  </si>
  <si>
    <t>Атыгаева Жаннагуль</t>
  </si>
  <si>
    <t>Рахымжанова Бақыт Шамелқызы</t>
  </si>
  <si>
    <t>Уалихан Шокан Каирболатович</t>
  </si>
  <si>
    <t xml:space="preserve">Жапарханова Роза Болатовна </t>
  </si>
  <si>
    <t xml:space="preserve">Капенов Руслан Аркадьевич </t>
  </si>
  <si>
    <t>Имперова Салтана Ашоковна</t>
  </si>
  <si>
    <t>Жусупова Айым Муратовна</t>
  </si>
  <si>
    <t>Искакова Гулсара Сапаргалиевна</t>
  </si>
  <si>
    <t>Кусаинов Баубек Бауыржанұлы</t>
  </si>
  <si>
    <t>Камарова Диана Сериковна</t>
  </si>
  <si>
    <t>Жила Людмила Владимировна</t>
  </si>
  <si>
    <t>Аксенов Николай</t>
  </si>
  <si>
    <t>Иванова Наталья Михайловна</t>
  </si>
  <si>
    <t>Шаймерден Әлия Қабдоллақызы</t>
  </si>
  <si>
    <t>Дрёмова Наталья Германовна</t>
  </si>
  <si>
    <t xml:space="preserve">Саниязова Диана Маратовна </t>
  </si>
  <si>
    <t>Дюсенова Сауле Сериковна</t>
  </si>
  <si>
    <t>Есенбек Болат</t>
  </si>
  <si>
    <t>Абушахманова Марэтай Амановна</t>
  </si>
  <si>
    <t>Ляхова Дарья</t>
  </si>
  <si>
    <t>Гульм Татьяна Васильевна</t>
  </si>
  <si>
    <t>Валиева Александра</t>
  </si>
  <si>
    <t>Султанов Арыстан</t>
  </si>
  <si>
    <t>Хомутова Светлана Владимировна</t>
  </si>
  <si>
    <t>Байгазинова  Диана</t>
  </si>
  <si>
    <t>Каскирбаева Марина Петровна</t>
  </si>
  <si>
    <t>Венерцева Екатерина</t>
  </si>
  <si>
    <t>Жолдыбаева Динара Тұрсынбекқызы</t>
  </si>
  <si>
    <t>Тезекбаева Айгерим Мараткызы</t>
  </si>
  <si>
    <t>Трубецкая Татьяна Николаевна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</si>
  <si>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</si>
  <si>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</si>
  <si>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</si>
  <si>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</si>
  <si>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</si>
  <si>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</si>
  <si>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</si>
  <si>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</si>
  <si>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</si>
  <si>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</si>
  <si>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</si>
  <si>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</si>
  <si>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</si>
  <si>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</si>
  <si>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</si>
  <si>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</si>
  <si>
    <t>Сулейменова ТамирисМаратовна</t>
  </si>
  <si>
    <t>химия</t>
  </si>
  <si>
    <t>Фролова Дария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</si>
</sst>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3" fillId="0" borderId="0"/>
  </cellStyleXfs>
  <cellXfs count="80">
    <xf numFmtId="0" fontId="0" fillId="0" borderId="0" xfId="0"/>
    <xf numFmtId="0" fontId="1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1" fontId="7" fillId="0" borderId="1" xfId="1" applyNumberFormat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9" fontId="7" fillId="0" borderId="1" xfId="2" applyFont="1" applyFill="1" applyBorder="1" applyAlignment="1">
      <alignment horizontal="center" wrapText="1"/>
    </xf>
    <xf numFmtId="1" fontId="7" fillId="0" borderId="1" xfId="2" applyNumberFormat="1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5" fillId="0" borderId="1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4">
    <cellStyle name="Excel Built-in Normal" xfId="3"/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zoomScale="82" zoomScaleNormal="82" workbookViewId="0">
      <pane ySplit="3" topLeftCell="A4" activePane="bottomLeft" state="frozen"/>
      <selection pane="bottomLeft" activeCell="P4" sqref="P4"/>
    </sheetView>
  </sheetViews>
  <sheetFormatPr defaultRowHeight="15.75" x14ac:dyDescent="0.25"/>
  <cols>
    <col min="1" max="1" width="7.140625" style="56" customWidth="1"/>
    <col min="2" max="2" width="11.85546875" style="59" customWidth="1"/>
    <col min="3" max="3" width="5.42578125" style="59" customWidth="1"/>
    <col min="4" max="4" width="6.28515625" style="59" customWidth="1"/>
    <col min="5" max="5" width="26" style="58" customWidth="1"/>
    <col min="6" max="6" width="16.85546875" style="57" customWidth="1"/>
    <col min="7" max="7" width="12.5703125" style="58" customWidth="1"/>
    <col min="8" max="8" width="6.85546875" style="59" customWidth="1"/>
    <col min="9" max="9" width="4.7109375" style="59" customWidth="1"/>
    <col min="10" max="10" width="6.140625" style="59" customWidth="1"/>
    <col min="11" max="11" width="4.7109375" style="59" customWidth="1"/>
    <col min="12" max="12" width="7" style="59" customWidth="1"/>
    <col min="13" max="13" width="4.7109375" style="59" customWidth="1"/>
    <col min="14" max="14" width="8.28515625" style="60" customWidth="1"/>
    <col min="15" max="15" width="7.140625" style="59" customWidth="1"/>
    <col min="16" max="16" width="10.140625" style="59" customWidth="1"/>
    <col min="17" max="17" width="6.5703125" style="59" customWidth="1"/>
    <col min="18" max="22" width="4.7109375" style="59" customWidth="1"/>
    <col min="23" max="23" width="6.140625" style="60" customWidth="1"/>
    <col min="24" max="24" width="7.140625" style="59" customWidth="1"/>
    <col min="25" max="25" width="6.140625" style="61" customWidth="1"/>
    <col min="26" max="26" width="7.140625" style="60" customWidth="1"/>
    <col min="27" max="27" width="7.140625" style="59" customWidth="1"/>
    <col min="28" max="28" width="12.7109375" style="59" customWidth="1"/>
    <col min="29" max="29" width="11.140625" style="62" customWidth="1"/>
    <col min="30" max="30" width="48.42578125" style="55" customWidth="1"/>
  </cols>
  <sheetData>
    <row r="1" spans="1:30" x14ac:dyDescent="0.25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x14ac:dyDescent="0.25">
      <c r="A2" s="35"/>
      <c r="B2" s="36"/>
      <c r="C2" s="36"/>
      <c r="D2" s="36"/>
      <c r="E2" s="37"/>
      <c r="F2" s="38"/>
      <c r="G2" s="37"/>
      <c r="H2" s="36"/>
      <c r="I2" s="79" t="s">
        <v>62</v>
      </c>
      <c r="J2" s="79"/>
      <c r="K2" s="79"/>
      <c r="L2" s="79"/>
      <c r="M2" s="79"/>
      <c r="N2" s="39"/>
      <c r="O2" s="36"/>
      <c r="P2" s="36"/>
      <c r="Q2" s="36"/>
      <c r="R2" s="79" t="s">
        <v>63</v>
      </c>
      <c r="S2" s="79"/>
      <c r="T2" s="79"/>
      <c r="U2" s="79"/>
      <c r="V2" s="79"/>
      <c r="W2" s="39"/>
      <c r="X2" s="36"/>
      <c r="Y2" s="79" t="s">
        <v>64</v>
      </c>
      <c r="Z2" s="79"/>
      <c r="AA2" s="79"/>
      <c r="AB2" s="36"/>
      <c r="AC2" s="36"/>
      <c r="AD2" s="38"/>
    </row>
    <row r="3" spans="1:30" ht="66" customHeight="1" x14ac:dyDescent="0.25">
      <c r="A3" s="40" t="s">
        <v>65</v>
      </c>
      <c r="B3" s="2" t="s">
        <v>0</v>
      </c>
      <c r="C3" s="2" t="s">
        <v>66</v>
      </c>
      <c r="D3" s="2" t="s">
        <v>67</v>
      </c>
      <c r="E3" s="3" t="s">
        <v>68</v>
      </c>
      <c r="F3" s="3" t="s">
        <v>69</v>
      </c>
      <c r="G3" s="2" t="s">
        <v>1</v>
      </c>
      <c r="H3" s="2" t="s">
        <v>70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71</v>
      </c>
      <c r="O3" s="2" t="s">
        <v>72</v>
      </c>
      <c r="P3" s="3" t="s">
        <v>73</v>
      </c>
      <c r="Q3" s="2" t="s">
        <v>70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71</v>
      </c>
      <c r="X3" s="2" t="s">
        <v>72</v>
      </c>
      <c r="Y3" s="5" t="s">
        <v>70</v>
      </c>
      <c r="Z3" s="4" t="s">
        <v>71</v>
      </c>
      <c r="AA3" s="2" t="s">
        <v>72</v>
      </c>
      <c r="AB3" s="3" t="s">
        <v>74</v>
      </c>
      <c r="AC3" s="3" t="s">
        <v>75</v>
      </c>
      <c r="AD3" s="3" t="s">
        <v>76</v>
      </c>
    </row>
    <row r="4" spans="1:30" x14ac:dyDescent="0.25">
      <c r="A4" s="41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31.5" x14ac:dyDescent="0.25">
      <c r="A5" s="1">
        <v>1</v>
      </c>
      <c r="B5" s="18">
        <v>1</v>
      </c>
      <c r="C5" s="20">
        <v>9</v>
      </c>
      <c r="D5" s="17">
        <v>9</v>
      </c>
      <c r="E5" s="29" t="s">
        <v>3</v>
      </c>
      <c r="F5" s="26" t="s">
        <v>4</v>
      </c>
      <c r="G5" s="21" t="s">
        <v>2</v>
      </c>
      <c r="H5" s="42">
        <v>35</v>
      </c>
      <c r="I5" s="11">
        <v>1</v>
      </c>
      <c r="J5" s="11">
        <v>0</v>
      </c>
      <c r="K5" s="11">
        <v>0</v>
      </c>
      <c r="L5" s="11">
        <v>0.25</v>
      </c>
      <c r="M5" s="11">
        <v>0</v>
      </c>
      <c r="N5" s="43">
        <f t="shared" ref="N5:N7" si="0">I5+J5+K5+L5+M5</f>
        <v>1.25</v>
      </c>
      <c r="O5" s="44">
        <f t="shared" ref="O5:O7" si="1">N5/H5</f>
        <v>3.5714285714285712E-2</v>
      </c>
      <c r="P5" s="3" t="s">
        <v>73</v>
      </c>
      <c r="Q5" s="42">
        <v>100</v>
      </c>
      <c r="R5" s="11"/>
      <c r="S5" s="11"/>
      <c r="T5" s="11"/>
      <c r="U5" s="11"/>
      <c r="V5" s="11"/>
      <c r="W5" s="43">
        <f t="shared" ref="W5:W7" si="2">R5+S5+T5+U5+V5</f>
        <v>0</v>
      </c>
      <c r="X5" s="44">
        <f t="shared" ref="X5:X7" si="3">W5/Q5</f>
        <v>0</v>
      </c>
      <c r="Y5" s="45">
        <f t="shared" ref="Y5:Y7" si="4">H5+Q5</f>
        <v>135</v>
      </c>
      <c r="Z5" s="46">
        <f t="shared" ref="Z5:Z7" si="5">N5+W5</f>
        <v>1.25</v>
      </c>
      <c r="AA5" s="44">
        <f t="shared" ref="AA5:AA7" si="6">Z5/Y5</f>
        <v>9.2592592592592587E-3</v>
      </c>
      <c r="AB5" s="44"/>
      <c r="AC5" s="20"/>
      <c r="AD5" s="26" t="s">
        <v>5</v>
      </c>
    </row>
    <row r="6" spans="1:30" ht="31.5" x14ac:dyDescent="0.25">
      <c r="A6" s="1">
        <v>2</v>
      </c>
      <c r="B6" s="18">
        <v>4</v>
      </c>
      <c r="C6" s="47">
        <v>10</v>
      </c>
      <c r="D6" s="48">
        <v>10</v>
      </c>
      <c r="E6" s="51" t="s">
        <v>7</v>
      </c>
      <c r="F6" s="26" t="s">
        <v>4</v>
      </c>
      <c r="G6" s="19" t="s">
        <v>6</v>
      </c>
      <c r="H6" s="42">
        <v>35</v>
      </c>
      <c r="I6" s="15">
        <v>0.1</v>
      </c>
      <c r="J6" s="15">
        <v>1</v>
      </c>
      <c r="K6" s="15">
        <v>0.5</v>
      </c>
      <c r="L6" s="15">
        <v>2.5</v>
      </c>
      <c r="M6" s="15">
        <v>3.1</v>
      </c>
      <c r="N6" s="43">
        <f t="shared" si="0"/>
        <v>7.1999999999999993</v>
      </c>
      <c r="O6" s="44">
        <f t="shared" si="1"/>
        <v>0.20571428571428568</v>
      </c>
      <c r="P6" s="3" t="s">
        <v>73</v>
      </c>
      <c r="Q6" s="42">
        <v>100</v>
      </c>
      <c r="R6" s="15"/>
      <c r="S6" s="15"/>
      <c r="T6" s="15"/>
      <c r="U6" s="15"/>
      <c r="V6" s="15"/>
      <c r="W6" s="43">
        <f t="shared" si="2"/>
        <v>0</v>
      </c>
      <c r="X6" s="44">
        <f t="shared" si="3"/>
        <v>0</v>
      </c>
      <c r="Y6" s="45">
        <f t="shared" si="4"/>
        <v>135</v>
      </c>
      <c r="Z6" s="46">
        <f t="shared" si="5"/>
        <v>7.1999999999999993</v>
      </c>
      <c r="AA6" s="44">
        <f t="shared" si="6"/>
        <v>5.333333333333333E-2</v>
      </c>
      <c r="AB6" s="44"/>
      <c r="AC6" s="23"/>
      <c r="AD6" s="28" t="s">
        <v>8</v>
      </c>
    </row>
    <row r="7" spans="1:30" ht="31.5" x14ac:dyDescent="0.25">
      <c r="A7" s="1">
        <v>3</v>
      </c>
      <c r="B7" s="18">
        <v>5</v>
      </c>
      <c r="C7" s="47">
        <v>10</v>
      </c>
      <c r="D7" s="48">
        <v>10</v>
      </c>
      <c r="E7" s="33" t="s">
        <v>10</v>
      </c>
      <c r="F7" s="26" t="s">
        <v>4</v>
      </c>
      <c r="G7" s="21" t="s">
        <v>2</v>
      </c>
      <c r="H7" s="42">
        <v>35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43">
        <f t="shared" si="0"/>
        <v>0</v>
      </c>
      <c r="O7" s="44">
        <f t="shared" si="1"/>
        <v>0</v>
      </c>
      <c r="P7" s="3" t="s">
        <v>73</v>
      </c>
      <c r="Q7" s="42">
        <v>100</v>
      </c>
      <c r="R7" s="15"/>
      <c r="S7" s="15"/>
      <c r="T7" s="15"/>
      <c r="U7" s="15"/>
      <c r="V7" s="15"/>
      <c r="W7" s="43">
        <f t="shared" si="2"/>
        <v>0</v>
      </c>
      <c r="X7" s="44">
        <f t="shared" si="3"/>
        <v>0</v>
      </c>
      <c r="Y7" s="45">
        <f t="shared" si="4"/>
        <v>135</v>
      </c>
      <c r="Z7" s="46">
        <f t="shared" si="5"/>
        <v>0</v>
      </c>
      <c r="AA7" s="44">
        <f t="shared" si="6"/>
        <v>0</v>
      </c>
      <c r="AB7" s="44"/>
      <c r="AC7" s="24"/>
      <c r="AD7" s="25" t="s">
        <v>9</v>
      </c>
    </row>
    <row r="8" spans="1:30" ht="31.5" x14ac:dyDescent="0.25">
      <c r="A8" s="1">
        <v>4</v>
      </c>
      <c r="B8" s="18">
        <v>7</v>
      </c>
      <c r="C8" s="47">
        <v>10</v>
      </c>
      <c r="D8" s="48">
        <v>10</v>
      </c>
      <c r="E8" s="33" t="s">
        <v>11</v>
      </c>
      <c r="F8" s="26" t="s">
        <v>4</v>
      </c>
      <c r="G8" s="21" t="s">
        <v>2</v>
      </c>
      <c r="H8" s="42">
        <v>35</v>
      </c>
      <c r="I8" s="11">
        <v>0</v>
      </c>
      <c r="J8" s="11">
        <v>0</v>
      </c>
      <c r="K8" s="11">
        <v>1</v>
      </c>
      <c r="L8" s="11">
        <v>0</v>
      </c>
      <c r="M8" s="11">
        <v>0</v>
      </c>
      <c r="N8" s="43">
        <f t="shared" ref="N8:N10" si="7">I8+J8+K8+L8+M8</f>
        <v>1</v>
      </c>
      <c r="O8" s="44">
        <f t="shared" ref="O8:O10" si="8">N8/H8</f>
        <v>2.8571428571428571E-2</v>
      </c>
      <c r="P8" s="3" t="s">
        <v>73</v>
      </c>
      <c r="Q8" s="42">
        <v>100</v>
      </c>
      <c r="R8" s="11"/>
      <c r="S8" s="11"/>
      <c r="T8" s="11"/>
      <c r="U8" s="11"/>
      <c r="V8" s="11"/>
      <c r="W8" s="43">
        <f t="shared" ref="W8:W10" si="9">R8+S8+T8+U8+V8</f>
        <v>0</v>
      </c>
      <c r="X8" s="44">
        <f t="shared" ref="X8:X10" si="10">W8/Q8</f>
        <v>0</v>
      </c>
      <c r="Y8" s="45">
        <f t="shared" ref="Y8:Y10" si="11">H8+Q8</f>
        <v>135</v>
      </c>
      <c r="Z8" s="46">
        <f t="shared" ref="Z8:Z10" si="12">N8+W8</f>
        <v>1</v>
      </c>
      <c r="AA8" s="44">
        <f t="shared" ref="AA8:AA10" si="13">Z8/Y8</f>
        <v>7.4074074074074077E-3</v>
      </c>
      <c r="AB8" s="44"/>
      <c r="AC8" s="24"/>
      <c r="AD8" s="25" t="s">
        <v>12</v>
      </c>
    </row>
    <row r="9" spans="1:30" ht="31.5" x14ac:dyDescent="0.25">
      <c r="A9" s="1">
        <v>5</v>
      </c>
      <c r="B9" s="18">
        <v>7</v>
      </c>
      <c r="C9" s="47">
        <v>8</v>
      </c>
      <c r="D9" s="48">
        <v>8</v>
      </c>
      <c r="E9" s="33" t="s">
        <v>13</v>
      </c>
      <c r="F9" s="26" t="s">
        <v>4</v>
      </c>
      <c r="G9" s="21" t="s">
        <v>2</v>
      </c>
      <c r="H9" s="42">
        <v>35</v>
      </c>
      <c r="I9" s="11">
        <v>0.5</v>
      </c>
      <c r="J9" s="11">
        <v>0</v>
      </c>
      <c r="K9" s="11">
        <v>3</v>
      </c>
      <c r="L9" s="11">
        <v>1</v>
      </c>
      <c r="M9" s="11">
        <v>3</v>
      </c>
      <c r="N9" s="43">
        <f t="shared" si="7"/>
        <v>7.5</v>
      </c>
      <c r="O9" s="44">
        <f t="shared" si="8"/>
        <v>0.21428571428571427</v>
      </c>
      <c r="P9" s="3" t="s">
        <v>73</v>
      </c>
      <c r="Q9" s="42">
        <v>100</v>
      </c>
      <c r="R9" s="11"/>
      <c r="S9" s="11"/>
      <c r="T9" s="11"/>
      <c r="U9" s="11"/>
      <c r="V9" s="11"/>
      <c r="W9" s="43">
        <f t="shared" si="9"/>
        <v>0</v>
      </c>
      <c r="X9" s="44">
        <f t="shared" si="10"/>
        <v>0</v>
      </c>
      <c r="Y9" s="45">
        <f t="shared" si="11"/>
        <v>135</v>
      </c>
      <c r="Z9" s="46">
        <f t="shared" si="12"/>
        <v>7.5</v>
      </c>
      <c r="AA9" s="44">
        <f t="shared" si="13"/>
        <v>5.5555555555555552E-2</v>
      </c>
      <c r="AB9" s="44"/>
      <c r="AC9" s="24"/>
      <c r="AD9" s="25" t="s">
        <v>12</v>
      </c>
    </row>
    <row r="10" spans="1:30" ht="31.5" x14ac:dyDescent="0.25">
      <c r="A10" s="1">
        <v>6</v>
      </c>
      <c r="B10" s="18">
        <v>9</v>
      </c>
      <c r="C10" s="50">
        <v>9</v>
      </c>
      <c r="D10" s="14">
        <v>9</v>
      </c>
      <c r="E10" s="49" t="s">
        <v>14</v>
      </c>
      <c r="F10" s="26" t="s">
        <v>4</v>
      </c>
      <c r="G10" s="21" t="s">
        <v>2</v>
      </c>
      <c r="H10" s="42">
        <v>35</v>
      </c>
      <c r="I10" s="11">
        <v>2</v>
      </c>
      <c r="J10" s="11">
        <v>4</v>
      </c>
      <c r="K10" s="11">
        <v>2</v>
      </c>
      <c r="L10" s="11">
        <v>2</v>
      </c>
      <c r="M10" s="11">
        <v>1</v>
      </c>
      <c r="N10" s="43">
        <f t="shared" si="7"/>
        <v>11</v>
      </c>
      <c r="O10" s="44">
        <f t="shared" si="8"/>
        <v>0.31428571428571428</v>
      </c>
      <c r="P10" s="3" t="s">
        <v>73</v>
      </c>
      <c r="Q10" s="42">
        <v>100</v>
      </c>
      <c r="R10" s="11"/>
      <c r="S10" s="11"/>
      <c r="T10" s="11"/>
      <c r="U10" s="11"/>
      <c r="V10" s="11"/>
      <c r="W10" s="43">
        <f t="shared" si="9"/>
        <v>0</v>
      </c>
      <c r="X10" s="44">
        <f t="shared" si="10"/>
        <v>0</v>
      </c>
      <c r="Y10" s="45">
        <f t="shared" si="11"/>
        <v>135</v>
      </c>
      <c r="Z10" s="46">
        <f t="shared" si="12"/>
        <v>11</v>
      </c>
      <c r="AA10" s="44">
        <f t="shared" si="13"/>
        <v>8.1481481481481488E-2</v>
      </c>
      <c r="AB10" s="44"/>
      <c r="AC10" s="24"/>
      <c r="AD10" s="26" t="s">
        <v>15</v>
      </c>
    </row>
    <row r="11" spans="1:30" ht="31.5" x14ac:dyDescent="0.25">
      <c r="A11" s="1">
        <v>7</v>
      </c>
      <c r="B11" s="18">
        <v>12</v>
      </c>
      <c r="C11" s="47">
        <v>10</v>
      </c>
      <c r="D11" s="48">
        <v>10</v>
      </c>
      <c r="E11" s="49" t="s">
        <v>16</v>
      </c>
      <c r="F11" s="26" t="s">
        <v>4</v>
      </c>
      <c r="G11" s="19" t="s">
        <v>6</v>
      </c>
      <c r="H11" s="42">
        <v>35</v>
      </c>
      <c r="I11" s="15">
        <v>0</v>
      </c>
      <c r="J11" s="15">
        <v>0.5</v>
      </c>
      <c r="K11" s="15">
        <v>0</v>
      </c>
      <c r="L11" s="15">
        <v>2.5</v>
      </c>
      <c r="M11" s="15">
        <v>0.3</v>
      </c>
      <c r="N11" s="43">
        <f t="shared" ref="N11:N14" si="14">I11+J11+K11+L11+M11</f>
        <v>3.3</v>
      </c>
      <c r="O11" s="44">
        <f t="shared" ref="O11:O14" si="15">N11/H11</f>
        <v>9.4285714285714278E-2</v>
      </c>
      <c r="P11" s="3" t="s">
        <v>73</v>
      </c>
      <c r="Q11" s="42">
        <v>100</v>
      </c>
      <c r="R11" s="15"/>
      <c r="S11" s="15"/>
      <c r="T11" s="15"/>
      <c r="U11" s="15"/>
      <c r="V11" s="15"/>
      <c r="W11" s="43">
        <f t="shared" ref="W11:W14" si="16">R11+S11+T11+U11+V11</f>
        <v>0</v>
      </c>
      <c r="X11" s="44">
        <f t="shared" ref="X11:X14" si="17">W11/Q11</f>
        <v>0</v>
      </c>
      <c r="Y11" s="45">
        <f t="shared" ref="Y11:Y14" si="18">H11+Q11</f>
        <v>135</v>
      </c>
      <c r="Z11" s="46">
        <f t="shared" ref="Z11:Z14" si="19">N11+W11</f>
        <v>3.3</v>
      </c>
      <c r="AA11" s="44">
        <f t="shared" ref="AA11:AA14" si="20">Z11/Y11</f>
        <v>2.4444444444444442E-2</v>
      </c>
      <c r="AB11" s="44"/>
      <c r="AC11" s="20"/>
      <c r="AD11" s="26" t="s">
        <v>17</v>
      </c>
    </row>
    <row r="12" spans="1:30" ht="30" customHeight="1" x14ac:dyDescent="0.25">
      <c r="A12" s="1">
        <v>8</v>
      </c>
      <c r="B12" s="18">
        <v>13</v>
      </c>
      <c r="C12" s="20">
        <v>9</v>
      </c>
      <c r="D12" s="17">
        <v>9</v>
      </c>
      <c r="E12" s="29" t="s">
        <v>18</v>
      </c>
      <c r="F12" s="26" t="s">
        <v>4</v>
      </c>
      <c r="G12" s="21" t="s">
        <v>2</v>
      </c>
      <c r="H12" s="42">
        <v>35</v>
      </c>
      <c r="I12" s="15">
        <v>2.5</v>
      </c>
      <c r="J12" s="15">
        <v>2</v>
      </c>
      <c r="K12" s="15">
        <v>1</v>
      </c>
      <c r="L12" s="15">
        <v>0</v>
      </c>
      <c r="M12" s="15">
        <v>0.5</v>
      </c>
      <c r="N12" s="43">
        <f t="shared" si="14"/>
        <v>6</v>
      </c>
      <c r="O12" s="44">
        <f t="shared" si="15"/>
        <v>0.17142857142857143</v>
      </c>
      <c r="P12" s="3" t="s">
        <v>73</v>
      </c>
      <c r="Q12" s="42">
        <v>100</v>
      </c>
      <c r="R12" s="15"/>
      <c r="S12" s="15"/>
      <c r="T12" s="15"/>
      <c r="U12" s="15"/>
      <c r="V12" s="15"/>
      <c r="W12" s="43">
        <f t="shared" si="16"/>
        <v>0</v>
      </c>
      <c r="X12" s="44">
        <f t="shared" si="17"/>
        <v>0</v>
      </c>
      <c r="Y12" s="45">
        <f t="shared" si="18"/>
        <v>135</v>
      </c>
      <c r="Z12" s="46">
        <f t="shared" si="19"/>
        <v>6</v>
      </c>
      <c r="AA12" s="44">
        <f t="shared" si="20"/>
        <v>4.4444444444444446E-2</v>
      </c>
      <c r="AB12" s="44"/>
      <c r="AC12" s="24"/>
      <c r="AD12" s="26" t="s">
        <v>19</v>
      </c>
    </row>
    <row r="13" spans="1:30" ht="31.5" x14ac:dyDescent="0.25">
      <c r="A13" s="1">
        <v>9</v>
      </c>
      <c r="B13" s="18">
        <v>16</v>
      </c>
      <c r="C13" s="50">
        <v>9</v>
      </c>
      <c r="D13" s="14">
        <v>9</v>
      </c>
      <c r="E13" s="49" t="s">
        <v>20</v>
      </c>
      <c r="F13" s="26" t="s">
        <v>4</v>
      </c>
      <c r="G13" s="21" t="s">
        <v>2</v>
      </c>
      <c r="H13" s="42">
        <v>35</v>
      </c>
      <c r="I13" s="15">
        <v>2</v>
      </c>
      <c r="J13" s="15">
        <v>1</v>
      </c>
      <c r="K13" s="15">
        <v>1</v>
      </c>
      <c r="L13" s="15">
        <v>4</v>
      </c>
      <c r="M13" s="15">
        <v>1</v>
      </c>
      <c r="N13" s="43">
        <f t="shared" si="14"/>
        <v>9</v>
      </c>
      <c r="O13" s="44">
        <f t="shared" si="15"/>
        <v>0.25714285714285712</v>
      </c>
      <c r="P13" s="3" t="s">
        <v>73</v>
      </c>
      <c r="Q13" s="42">
        <v>100</v>
      </c>
      <c r="R13" s="15"/>
      <c r="S13" s="15"/>
      <c r="T13" s="15"/>
      <c r="U13" s="15"/>
      <c r="V13" s="15"/>
      <c r="W13" s="43">
        <f t="shared" si="16"/>
        <v>0</v>
      </c>
      <c r="X13" s="44">
        <f t="shared" si="17"/>
        <v>0</v>
      </c>
      <c r="Y13" s="45">
        <f t="shared" si="18"/>
        <v>135</v>
      </c>
      <c r="Z13" s="46">
        <f t="shared" si="19"/>
        <v>9</v>
      </c>
      <c r="AA13" s="44">
        <f t="shared" si="20"/>
        <v>6.6666666666666666E-2</v>
      </c>
      <c r="AB13" s="44"/>
      <c r="AC13" s="24"/>
      <c r="AD13" s="26" t="s">
        <v>21</v>
      </c>
    </row>
    <row r="14" spans="1:30" ht="31.5" x14ac:dyDescent="0.25">
      <c r="A14" s="1">
        <v>10</v>
      </c>
      <c r="B14" s="18">
        <v>16</v>
      </c>
      <c r="C14" s="47">
        <v>10</v>
      </c>
      <c r="D14" s="48">
        <v>10</v>
      </c>
      <c r="E14" s="49" t="s">
        <v>22</v>
      </c>
      <c r="F14" s="26" t="s">
        <v>4</v>
      </c>
      <c r="G14" s="21" t="s">
        <v>2</v>
      </c>
      <c r="H14" s="42">
        <v>35</v>
      </c>
      <c r="I14" s="15">
        <v>0</v>
      </c>
      <c r="J14" s="15">
        <v>0.5</v>
      </c>
      <c r="K14" s="15">
        <v>0.1</v>
      </c>
      <c r="L14" s="15">
        <v>3.5</v>
      </c>
      <c r="M14" s="15">
        <v>6.5</v>
      </c>
      <c r="N14" s="43">
        <f t="shared" si="14"/>
        <v>10.6</v>
      </c>
      <c r="O14" s="44">
        <f t="shared" si="15"/>
        <v>0.30285714285714282</v>
      </c>
      <c r="P14" s="3" t="s">
        <v>73</v>
      </c>
      <c r="Q14" s="42">
        <v>100</v>
      </c>
      <c r="R14" s="15"/>
      <c r="S14" s="15"/>
      <c r="T14" s="15"/>
      <c r="U14" s="15"/>
      <c r="V14" s="15"/>
      <c r="W14" s="43">
        <f t="shared" si="16"/>
        <v>0</v>
      </c>
      <c r="X14" s="44">
        <f t="shared" si="17"/>
        <v>0</v>
      </c>
      <c r="Y14" s="45">
        <f t="shared" si="18"/>
        <v>135</v>
      </c>
      <c r="Z14" s="46">
        <f t="shared" si="19"/>
        <v>10.6</v>
      </c>
      <c r="AA14" s="44">
        <f t="shared" si="20"/>
        <v>7.8518518518518515E-2</v>
      </c>
      <c r="AB14" s="44"/>
      <c r="AC14" s="24"/>
      <c r="AD14" s="26" t="s">
        <v>23</v>
      </c>
    </row>
    <row r="15" spans="1:30" ht="31.5" x14ac:dyDescent="0.25">
      <c r="A15" s="1">
        <v>11</v>
      </c>
      <c r="B15" s="18">
        <v>19</v>
      </c>
      <c r="C15" s="47">
        <v>8</v>
      </c>
      <c r="D15" s="48">
        <v>8</v>
      </c>
      <c r="E15" s="34" t="s">
        <v>25</v>
      </c>
      <c r="F15" s="26" t="s">
        <v>4</v>
      </c>
      <c r="G15" s="19" t="s">
        <v>6</v>
      </c>
      <c r="H15" s="42">
        <v>35</v>
      </c>
      <c r="I15" s="15">
        <v>1.9</v>
      </c>
      <c r="J15" s="15">
        <v>1.5</v>
      </c>
      <c r="K15" s="15">
        <v>0.7</v>
      </c>
      <c r="L15" s="15">
        <v>0.5</v>
      </c>
      <c r="M15" s="15">
        <v>7</v>
      </c>
      <c r="N15" s="43">
        <f t="shared" ref="N15:N17" si="21">I15+J15+K15+L15+M15</f>
        <v>11.6</v>
      </c>
      <c r="O15" s="44">
        <f t="shared" ref="O15:O17" si="22">N15/H15</f>
        <v>0.33142857142857141</v>
      </c>
      <c r="P15" s="3" t="s">
        <v>73</v>
      </c>
      <c r="Q15" s="42">
        <v>100</v>
      </c>
      <c r="R15" s="15"/>
      <c r="S15" s="15"/>
      <c r="T15" s="15"/>
      <c r="U15" s="15"/>
      <c r="V15" s="15"/>
      <c r="W15" s="43">
        <f t="shared" ref="W15:W17" si="23">R15+S15+T15+U15+V15</f>
        <v>0</v>
      </c>
      <c r="X15" s="44">
        <f t="shared" ref="X15:X17" si="24">W15/Q15</f>
        <v>0</v>
      </c>
      <c r="Y15" s="45">
        <f t="shared" ref="Y15:Y17" si="25">H15+Q15</f>
        <v>135</v>
      </c>
      <c r="Z15" s="46">
        <f t="shared" ref="Z15:Z17" si="26">N15+W15</f>
        <v>11.6</v>
      </c>
      <c r="AA15" s="44">
        <f t="shared" ref="AA15:AA17" si="27">Z15/Y15</f>
        <v>8.5925925925925919E-2</v>
      </c>
      <c r="AB15" s="44"/>
      <c r="AC15" s="24"/>
      <c r="AD15" s="25" t="s">
        <v>24</v>
      </c>
    </row>
    <row r="16" spans="1:30" ht="31.5" x14ac:dyDescent="0.25">
      <c r="A16" s="1">
        <v>12</v>
      </c>
      <c r="B16" s="18">
        <v>19</v>
      </c>
      <c r="C16" s="23">
        <v>9</v>
      </c>
      <c r="D16" s="16">
        <v>9</v>
      </c>
      <c r="E16" s="34" t="s">
        <v>26</v>
      </c>
      <c r="F16" s="26" t="s">
        <v>4</v>
      </c>
      <c r="G16" s="19" t="s">
        <v>6</v>
      </c>
      <c r="H16" s="42">
        <v>35</v>
      </c>
      <c r="I16" s="15">
        <v>0</v>
      </c>
      <c r="J16" s="15">
        <v>4.75</v>
      </c>
      <c r="K16" s="15">
        <v>0</v>
      </c>
      <c r="L16" s="15">
        <v>0.25</v>
      </c>
      <c r="M16" s="15">
        <v>0</v>
      </c>
      <c r="N16" s="43">
        <f t="shared" si="21"/>
        <v>5</v>
      </c>
      <c r="O16" s="44">
        <f t="shared" si="22"/>
        <v>0.14285714285714285</v>
      </c>
      <c r="P16" s="3" t="s">
        <v>73</v>
      </c>
      <c r="Q16" s="42">
        <v>100</v>
      </c>
      <c r="R16" s="15"/>
      <c r="S16" s="15"/>
      <c r="T16" s="15"/>
      <c r="U16" s="15"/>
      <c r="V16" s="15"/>
      <c r="W16" s="43">
        <f t="shared" si="23"/>
        <v>0</v>
      </c>
      <c r="X16" s="44">
        <f t="shared" si="24"/>
        <v>0</v>
      </c>
      <c r="Y16" s="45">
        <f t="shared" si="25"/>
        <v>135</v>
      </c>
      <c r="Z16" s="46">
        <f t="shared" si="26"/>
        <v>5</v>
      </c>
      <c r="AA16" s="44">
        <f t="shared" si="27"/>
        <v>3.7037037037037035E-2</v>
      </c>
      <c r="AB16" s="44"/>
      <c r="AC16" s="53"/>
      <c r="AD16" s="25" t="s">
        <v>27</v>
      </c>
    </row>
    <row r="17" spans="1:30" ht="31.5" x14ac:dyDescent="0.25">
      <c r="A17" s="1">
        <v>13</v>
      </c>
      <c r="B17" s="18">
        <v>20</v>
      </c>
      <c r="C17" s="24">
        <v>11</v>
      </c>
      <c r="D17" s="15">
        <v>11</v>
      </c>
      <c r="E17" s="29" t="s">
        <v>28</v>
      </c>
      <c r="F17" s="26" t="s">
        <v>4</v>
      </c>
      <c r="G17" s="21" t="s">
        <v>2</v>
      </c>
      <c r="H17" s="42">
        <v>35</v>
      </c>
      <c r="I17" s="15">
        <v>3</v>
      </c>
      <c r="J17" s="15">
        <v>1</v>
      </c>
      <c r="K17" s="15">
        <v>5</v>
      </c>
      <c r="L17" s="15">
        <v>0</v>
      </c>
      <c r="M17" s="15">
        <v>2</v>
      </c>
      <c r="N17" s="43">
        <f t="shared" si="21"/>
        <v>11</v>
      </c>
      <c r="O17" s="44">
        <f t="shared" si="22"/>
        <v>0.31428571428571428</v>
      </c>
      <c r="P17" s="3" t="s">
        <v>73</v>
      </c>
      <c r="Q17" s="42">
        <v>100</v>
      </c>
      <c r="R17" s="15"/>
      <c r="S17" s="15"/>
      <c r="T17" s="15"/>
      <c r="U17" s="15"/>
      <c r="V17" s="15"/>
      <c r="W17" s="43">
        <f t="shared" si="23"/>
        <v>0</v>
      </c>
      <c r="X17" s="44">
        <f t="shared" si="24"/>
        <v>0</v>
      </c>
      <c r="Y17" s="45">
        <f t="shared" si="25"/>
        <v>135</v>
      </c>
      <c r="Z17" s="46">
        <f t="shared" si="26"/>
        <v>11</v>
      </c>
      <c r="AA17" s="44">
        <f t="shared" si="27"/>
        <v>8.1481481481481488E-2</v>
      </c>
      <c r="AB17" s="44"/>
      <c r="AC17" s="20"/>
      <c r="AD17" s="63" t="s">
        <v>29</v>
      </c>
    </row>
    <row r="18" spans="1:30" ht="31.5" x14ac:dyDescent="0.25">
      <c r="A18" s="1">
        <v>14</v>
      </c>
      <c r="B18" s="18">
        <v>21</v>
      </c>
      <c r="C18" s="22">
        <v>9</v>
      </c>
      <c r="D18" s="13">
        <v>9</v>
      </c>
      <c r="E18" s="30" t="s">
        <v>30</v>
      </c>
      <c r="F18" s="26" t="s">
        <v>4</v>
      </c>
      <c r="G18" s="21" t="s">
        <v>2</v>
      </c>
      <c r="H18" s="42">
        <v>35</v>
      </c>
      <c r="I18" s="11">
        <v>2.5</v>
      </c>
      <c r="J18" s="11">
        <v>0.5</v>
      </c>
      <c r="K18" s="11">
        <v>1</v>
      </c>
      <c r="L18" s="11">
        <v>0.25</v>
      </c>
      <c r="M18" s="11">
        <v>0</v>
      </c>
      <c r="N18" s="43">
        <f t="shared" ref="N18:N22" si="28">I18+J18+K18+L18+M18</f>
        <v>4.25</v>
      </c>
      <c r="O18" s="44">
        <f t="shared" ref="O18:O22" si="29">N18/H18</f>
        <v>0.12142857142857143</v>
      </c>
      <c r="P18" s="3" t="s">
        <v>73</v>
      </c>
      <c r="Q18" s="42">
        <v>100</v>
      </c>
      <c r="R18" s="11"/>
      <c r="S18" s="11"/>
      <c r="T18" s="11"/>
      <c r="U18" s="11"/>
      <c r="V18" s="11"/>
      <c r="W18" s="43">
        <f t="shared" ref="W18:W22" si="30">R18+S18+T18+U18+V18</f>
        <v>0</v>
      </c>
      <c r="X18" s="44">
        <f t="shared" ref="X18:X22" si="31">W18/Q18</f>
        <v>0</v>
      </c>
      <c r="Y18" s="45">
        <f t="shared" ref="Y18:Y22" si="32">H18+Q18</f>
        <v>135</v>
      </c>
      <c r="Z18" s="46">
        <f t="shared" ref="Z18:Z22" si="33">N18+W18</f>
        <v>4.25</v>
      </c>
      <c r="AA18" s="44">
        <f t="shared" ref="AA18:AA22" si="34">Z18/Y18</f>
        <v>3.1481481481481478E-2</v>
      </c>
      <c r="AB18" s="44"/>
      <c r="AC18" s="24"/>
      <c r="AD18" s="27" t="s">
        <v>31</v>
      </c>
    </row>
    <row r="19" spans="1:30" ht="31.5" x14ac:dyDescent="0.25">
      <c r="A19" s="1">
        <v>15</v>
      </c>
      <c r="B19" s="18">
        <v>22</v>
      </c>
      <c r="C19" s="47">
        <v>8</v>
      </c>
      <c r="D19" s="48">
        <v>8</v>
      </c>
      <c r="E19" s="31" t="s">
        <v>32</v>
      </c>
      <c r="F19" s="26" t="s">
        <v>4</v>
      </c>
      <c r="G19" s="19" t="s">
        <v>6</v>
      </c>
      <c r="H19" s="42">
        <v>35</v>
      </c>
      <c r="I19" s="11">
        <v>1</v>
      </c>
      <c r="J19" s="11">
        <v>1.5</v>
      </c>
      <c r="K19" s="11">
        <v>0.5</v>
      </c>
      <c r="L19" s="11">
        <v>0</v>
      </c>
      <c r="M19" s="11">
        <v>3</v>
      </c>
      <c r="N19" s="43">
        <f t="shared" si="28"/>
        <v>6</v>
      </c>
      <c r="O19" s="44">
        <f t="shared" si="29"/>
        <v>0.17142857142857143</v>
      </c>
      <c r="P19" s="3" t="s">
        <v>73</v>
      </c>
      <c r="Q19" s="42">
        <v>100</v>
      </c>
      <c r="R19" s="11"/>
      <c r="S19" s="11"/>
      <c r="T19" s="11"/>
      <c r="U19" s="11"/>
      <c r="V19" s="11"/>
      <c r="W19" s="43">
        <f t="shared" si="30"/>
        <v>0</v>
      </c>
      <c r="X19" s="44">
        <f t="shared" si="31"/>
        <v>0</v>
      </c>
      <c r="Y19" s="45">
        <f t="shared" si="32"/>
        <v>135</v>
      </c>
      <c r="Z19" s="46">
        <f t="shared" si="33"/>
        <v>6</v>
      </c>
      <c r="AA19" s="44">
        <f t="shared" si="34"/>
        <v>4.4444444444444446E-2</v>
      </c>
      <c r="AB19" s="44"/>
      <c r="AC19" s="24"/>
      <c r="AD19" s="12" t="s">
        <v>33</v>
      </c>
    </row>
    <row r="20" spans="1:30" ht="31.5" x14ac:dyDescent="0.25">
      <c r="A20" s="1">
        <v>16</v>
      </c>
      <c r="B20" s="18">
        <v>24</v>
      </c>
      <c r="C20" s="47">
        <v>8</v>
      </c>
      <c r="D20" s="48">
        <v>8</v>
      </c>
      <c r="E20" s="30" t="s">
        <v>34</v>
      </c>
      <c r="F20" s="26" t="s">
        <v>4</v>
      </c>
      <c r="G20" s="19" t="s">
        <v>6</v>
      </c>
      <c r="H20" s="42">
        <v>35</v>
      </c>
      <c r="I20" s="11">
        <v>0.2</v>
      </c>
      <c r="J20" s="11">
        <v>1.5</v>
      </c>
      <c r="K20" s="11">
        <v>0</v>
      </c>
      <c r="L20" s="11">
        <v>0</v>
      </c>
      <c r="M20" s="11">
        <v>0.5</v>
      </c>
      <c r="N20" s="43">
        <f t="shared" si="28"/>
        <v>2.2000000000000002</v>
      </c>
      <c r="O20" s="44">
        <f t="shared" si="29"/>
        <v>6.2857142857142861E-2</v>
      </c>
      <c r="P20" s="3" t="s">
        <v>73</v>
      </c>
      <c r="Q20" s="42">
        <v>100</v>
      </c>
      <c r="R20" s="11"/>
      <c r="S20" s="11"/>
      <c r="T20" s="11"/>
      <c r="U20" s="11"/>
      <c r="V20" s="11"/>
      <c r="W20" s="43">
        <f t="shared" si="30"/>
        <v>0</v>
      </c>
      <c r="X20" s="44">
        <f t="shared" si="31"/>
        <v>0</v>
      </c>
      <c r="Y20" s="45">
        <f t="shared" si="32"/>
        <v>135</v>
      </c>
      <c r="Z20" s="46">
        <f t="shared" si="33"/>
        <v>2.2000000000000002</v>
      </c>
      <c r="AA20" s="44">
        <f t="shared" si="34"/>
        <v>1.6296296296296298E-2</v>
      </c>
      <c r="AB20" s="44"/>
      <c r="AC20" s="24"/>
      <c r="AD20" s="27" t="s">
        <v>35</v>
      </c>
    </row>
    <row r="21" spans="1:30" ht="31.5" x14ac:dyDescent="0.25">
      <c r="A21" s="1">
        <v>17</v>
      </c>
      <c r="B21" s="18">
        <v>24</v>
      </c>
      <c r="C21" s="47">
        <v>8</v>
      </c>
      <c r="D21" s="48">
        <v>8</v>
      </c>
      <c r="E21" s="32" t="s">
        <v>36</v>
      </c>
      <c r="F21" s="26" t="s">
        <v>4</v>
      </c>
      <c r="G21" s="21" t="s">
        <v>2</v>
      </c>
      <c r="H21" s="42">
        <v>35</v>
      </c>
      <c r="I21" s="11">
        <v>0.5</v>
      </c>
      <c r="J21" s="11">
        <v>0.5</v>
      </c>
      <c r="K21" s="11">
        <v>0</v>
      </c>
      <c r="L21" s="11">
        <v>1</v>
      </c>
      <c r="M21" s="11">
        <v>0</v>
      </c>
      <c r="N21" s="43">
        <f t="shared" si="28"/>
        <v>2</v>
      </c>
      <c r="O21" s="44">
        <f t="shared" si="29"/>
        <v>5.7142857142857141E-2</v>
      </c>
      <c r="P21" s="3" t="s">
        <v>73</v>
      </c>
      <c r="Q21" s="42">
        <v>100</v>
      </c>
      <c r="R21" s="11"/>
      <c r="S21" s="11"/>
      <c r="T21" s="11"/>
      <c r="U21" s="11"/>
      <c r="V21" s="11"/>
      <c r="W21" s="43">
        <f t="shared" si="30"/>
        <v>0</v>
      </c>
      <c r="X21" s="44">
        <f t="shared" si="31"/>
        <v>0</v>
      </c>
      <c r="Y21" s="45">
        <f t="shared" si="32"/>
        <v>135</v>
      </c>
      <c r="Z21" s="46">
        <f t="shared" si="33"/>
        <v>2</v>
      </c>
      <c r="AA21" s="44">
        <f t="shared" si="34"/>
        <v>1.4814814814814815E-2</v>
      </c>
      <c r="AB21" s="44"/>
      <c r="AC21" s="24"/>
      <c r="AD21" s="28" t="s">
        <v>37</v>
      </c>
    </row>
    <row r="22" spans="1:30" ht="31.5" x14ac:dyDescent="0.25">
      <c r="A22" s="1">
        <v>18</v>
      </c>
      <c r="B22" s="18">
        <v>25</v>
      </c>
      <c r="C22" s="47">
        <v>8</v>
      </c>
      <c r="D22" s="48">
        <v>8</v>
      </c>
      <c r="E22" s="52" t="s">
        <v>38</v>
      </c>
      <c r="F22" s="26" t="s">
        <v>4</v>
      </c>
      <c r="G22" s="19" t="s">
        <v>6</v>
      </c>
      <c r="H22" s="42">
        <v>35</v>
      </c>
      <c r="I22" s="11">
        <v>7</v>
      </c>
      <c r="J22" s="11">
        <v>7</v>
      </c>
      <c r="K22" s="11">
        <v>7</v>
      </c>
      <c r="L22" s="11">
        <v>5</v>
      </c>
      <c r="M22" s="11">
        <v>7</v>
      </c>
      <c r="N22" s="43">
        <f t="shared" si="28"/>
        <v>33</v>
      </c>
      <c r="O22" s="44">
        <f t="shared" si="29"/>
        <v>0.94285714285714284</v>
      </c>
      <c r="P22" s="3" t="s">
        <v>73</v>
      </c>
      <c r="Q22" s="42">
        <v>100</v>
      </c>
      <c r="R22" s="11"/>
      <c r="S22" s="11"/>
      <c r="T22" s="11"/>
      <c r="U22" s="11"/>
      <c r="V22" s="11"/>
      <c r="W22" s="43">
        <f t="shared" si="30"/>
        <v>0</v>
      </c>
      <c r="X22" s="44">
        <f t="shared" si="31"/>
        <v>0</v>
      </c>
      <c r="Y22" s="45">
        <f t="shared" si="32"/>
        <v>135</v>
      </c>
      <c r="Z22" s="46">
        <f t="shared" si="33"/>
        <v>33</v>
      </c>
      <c r="AA22" s="44">
        <f t="shared" si="34"/>
        <v>0.24444444444444444</v>
      </c>
      <c r="AB22" s="44"/>
      <c r="AC22" s="24"/>
      <c r="AD22" s="64" t="s">
        <v>39</v>
      </c>
    </row>
    <row r="23" spans="1:30" ht="31.5" x14ac:dyDescent="0.25">
      <c r="A23" s="1">
        <v>19</v>
      </c>
      <c r="B23" s="18">
        <v>25</v>
      </c>
      <c r="C23" s="47">
        <v>9</v>
      </c>
      <c r="D23" s="48">
        <v>9</v>
      </c>
      <c r="E23" s="52" t="s">
        <v>40</v>
      </c>
      <c r="F23" s="26" t="s">
        <v>4</v>
      </c>
      <c r="G23" s="19" t="s">
        <v>6</v>
      </c>
      <c r="H23" s="42">
        <v>35</v>
      </c>
      <c r="I23" s="11">
        <v>0</v>
      </c>
      <c r="J23" s="11">
        <v>4.5</v>
      </c>
      <c r="K23" s="11">
        <v>0</v>
      </c>
      <c r="L23" s="11">
        <v>0.5</v>
      </c>
      <c r="M23" s="11">
        <v>0</v>
      </c>
      <c r="N23" s="43">
        <f t="shared" ref="N23:N24" si="35">I23+J23+K23+L23+M23</f>
        <v>5</v>
      </c>
      <c r="O23" s="44">
        <f t="shared" ref="O23:O24" si="36">N23/H23</f>
        <v>0.14285714285714285</v>
      </c>
      <c r="P23" s="3" t="s">
        <v>73</v>
      </c>
      <c r="Q23" s="42">
        <v>100</v>
      </c>
      <c r="R23" s="11"/>
      <c r="S23" s="11"/>
      <c r="T23" s="11"/>
      <c r="U23" s="11"/>
      <c r="V23" s="11"/>
      <c r="W23" s="43">
        <f t="shared" ref="W23:W24" si="37">R23+S23+T23+U23+V23</f>
        <v>0</v>
      </c>
      <c r="X23" s="44">
        <f t="shared" ref="X23:X24" si="38">W23/Q23</f>
        <v>0</v>
      </c>
      <c r="Y23" s="45">
        <f t="shared" ref="Y23:Y24" si="39">H23+Q23</f>
        <v>135</v>
      </c>
      <c r="Z23" s="46">
        <f t="shared" ref="Z23:Z24" si="40">N23+W23</f>
        <v>5</v>
      </c>
      <c r="AA23" s="44">
        <f t="shared" ref="AA23:AA24" si="41">Z23/Y23</f>
        <v>3.7037037037037035E-2</v>
      </c>
      <c r="AB23" s="44"/>
      <c r="AC23" s="24"/>
      <c r="AD23" s="64" t="s">
        <v>39</v>
      </c>
    </row>
    <row r="24" spans="1:30" ht="31.5" x14ac:dyDescent="0.25">
      <c r="A24" s="1">
        <v>20</v>
      </c>
      <c r="B24" s="18">
        <v>25</v>
      </c>
      <c r="C24" s="24">
        <v>11</v>
      </c>
      <c r="D24" s="15">
        <v>11</v>
      </c>
      <c r="E24" s="52" t="s">
        <v>41</v>
      </c>
      <c r="F24" s="26" t="s">
        <v>4</v>
      </c>
      <c r="G24" s="19" t="s">
        <v>6</v>
      </c>
      <c r="H24" s="42">
        <v>35</v>
      </c>
      <c r="I24" s="11">
        <v>1.1000000000000001</v>
      </c>
      <c r="J24" s="11">
        <v>0.5</v>
      </c>
      <c r="K24" s="11">
        <v>4.0999999999999996</v>
      </c>
      <c r="L24" s="11">
        <v>0</v>
      </c>
      <c r="M24" s="11">
        <v>4</v>
      </c>
      <c r="N24" s="43">
        <f t="shared" si="35"/>
        <v>9.6999999999999993</v>
      </c>
      <c r="O24" s="44">
        <f t="shared" si="36"/>
        <v>0.27714285714285714</v>
      </c>
      <c r="P24" s="3" t="s">
        <v>73</v>
      </c>
      <c r="Q24" s="42">
        <v>100</v>
      </c>
      <c r="R24" s="11"/>
      <c r="S24" s="11"/>
      <c r="T24" s="11"/>
      <c r="U24" s="11"/>
      <c r="V24" s="11"/>
      <c r="W24" s="43">
        <f t="shared" si="37"/>
        <v>0</v>
      </c>
      <c r="X24" s="44">
        <f t="shared" si="38"/>
        <v>0</v>
      </c>
      <c r="Y24" s="45">
        <f t="shared" si="39"/>
        <v>135</v>
      </c>
      <c r="Z24" s="46">
        <f t="shared" si="40"/>
        <v>9.6999999999999993</v>
      </c>
      <c r="AA24" s="44">
        <f t="shared" si="41"/>
        <v>7.1851851851851847E-2</v>
      </c>
      <c r="AB24" s="44"/>
      <c r="AC24" s="20"/>
      <c r="AD24" s="64" t="s">
        <v>39</v>
      </c>
    </row>
    <row r="25" spans="1:30" ht="31.5" x14ac:dyDescent="0.25">
      <c r="A25" s="1">
        <v>21</v>
      </c>
      <c r="B25" s="18">
        <v>29</v>
      </c>
      <c r="C25" s="23">
        <v>9</v>
      </c>
      <c r="D25" s="16">
        <v>9</v>
      </c>
      <c r="E25" s="49" t="s">
        <v>43</v>
      </c>
      <c r="F25" s="26" t="s">
        <v>4</v>
      </c>
      <c r="G25" s="21" t="s">
        <v>2</v>
      </c>
      <c r="H25" s="42">
        <v>35</v>
      </c>
      <c r="I25" s="15">
        <v>1</v>
      </c>
      <c r="J25" s="15">
        <v>1</v>
      </c>
      <c r="K25" s="15">
        <v>0</v>
      </c>
      <c r="L25" s="15">
        <v>0.25</v>
      </c>
      <c r="M25" s="15">
        <v>0</v>
      </c>
      <c r="N25" s="43">
        <f t="shared" ref="N25:N27" si="42">I25+J25+K25+L25+M25</f>
        <v>2.25</v>
      </c>
      <c r="O25" s="44">
        <f t="shared" ref="O25:O27" si="43">N25/H25</f>
        <v>6.4285714285714279E-2</v>
      </c>
      <c r="P25" s="3" t="s">
        <v>73</v>
      </c>
      <c r="Q25" s="42">
        <v>100</v>
      </c>
      <c r="R25" s="15"/>
      <c r="S25" s="15"/>
      <c r="T25" s="15"/>
      <c r="U25" s="15"/>
      <c r="V25" s="15"/>
      <c r="W25" s="43">
        <f t="shared" ref="W25:W27" si="44">R25+S25+T25+U25+V25</f>
        <v>0</v>
      </c>
      <c r="X25" s="44">
        <f t="shared" ref="X25:X27" si="45">W25/Q25</f>
        <v>0</v>
      </c>
      <c r="Y25" s="45">
        <f t="shared" ref="Y25:Y27" si="46">H25+Q25</f>
        <v>135</v>
      </c>
      <c r="Z25" s="46">
        <f t="shared" ref="Z25:Z27" si="47">N25+W25</f>
        <v>2.25</v>
      </c>
      <c r="AA25" s="44">
        <f t="shared" ref="AA25:AA27" si="48">Z25/Y25</f>
        <v>1.6666666666666666E-2</v>
      </c>
      <c r="AB25" s="44"/>
      <c r="AC25" s="54"/>
      <c r="AD25" s="63" t="s">
        <v>44</v>
      </c>
    </row>
    <row r="26" spans="1:30" ht="31.5" x14ac:dyDescent="0.25">
      <c r="A26" s="1">
        <v>22</v>
      </c>
      <c r="B26" s="18">
        <v>34</v>
      </c>
      <c r="C26" s="47">
        <v>10</v>
      </c>
      <c r="D26" s="48">
        <v>10</v>
      </c>
      <c r="E26" s="34" t="s">
        <v>45</v>
      </c>
      <c r="F26" s="26" t="s">
        <v>4</v>
      </c>
      <c r="G26" s="21" t="s">
        <v>2</v>
      </c>
      <c r="H26" s="42">
        <v>35</v>
      </c>
      <c r="I26" s="11">
        <v>0</v>
      </c>
      <c r="J26" s="11">
        <v>0</v>
      </c>
      <c r="K26" s="11">
        <v>0</v>
      </c>
      <c r="L26" s="11">
        <v>2.5</v>
      </c>
      <c r="M26" s="11">
        <v>0.5</v>
      </c>
      <c r="N26" s="43">
        <f t="shared" si="42"/>
        <v>3</v>
      </c>
      <c r="O26" s="44">
        <f t="shared" si="43"/>
        <v>8.5714285714285715E-2</v>
      </c>
      <c r="P26" s="3" t="s">
        <v>73</v>
      </c>
      <c r="Q26" s="42">
        <v>100</v>
      </c>
      <c r="R26" s="11"/>
      <c r="S26" s="11"/>
      <c r="T26" s="11"/>
      <c r="U26" s="11"/>
      <c r="V26" s="11"/>
      <c r="W26" s="43">
        <f t="shared" si="44"/>
        <v>0</v>
      </c>
      <c r="X26" s="44">
        <f t="shared" si="45"/>
        <v>0</v>
      </c>
      <c r="Y26" s="45">
        <f t="shared" si="46"/>
        <v>135</v>
      </c>
      <c r="Z26" s="46">
        <f t="shared" si="47"/>
        <v>3</v>
      </c>
      <c r="AA26" s="44">
        <f t="shared" si="48"/>
        <v>2.2222222222222223E-2</v>
      </c>
      <c r="AB26" s="44"/>
      <c r="AC26" s="24"/>
      <c r="AD26" s="25" t="s">
        <v>46</v>
      </c>
    </row>
    <row r="27" spans="1:30" ht="31.5" x14ac:dyDescent="0.25">
      <c r="A27" s="1">
        <v>23</v>
      </c>
      <c r="B27" s="18">
        <v>34</v>
      </c>
      <c r="C27" s="50">
        <v>9</v>
      </c>
      <c r="D27" s="14">
        <v>9</v>
      </c>
      <c r="E27" s="34" t="s">
        <v>47</v>
      </c>
      <c r="F27" s="26" t="s">
        <v>4</v>
      </c>
      <c r="G27" s="21" t="s">
        <v>2</v>
      </c>
      <c r="H27" s="42">
        <v>35</v>
      </c>
      <c r="I27" s="11">
        <v>0</v>
      </c>
      <c r="J27" s="11">
        <v>6</v>
      </c>
      <c r="K27" s="11">
        <v>0</v>
      </c>
      <c r="L27" s="11">
        <v>0.25</v>
      </c>
      <c r="M27" s="11">
        <v>0.5</v>
      </c>
      <c r="N27" s="43">
        <f t="shared" si="42"/>
        <v>6.75</v>
      </c>
      <c r="O27" s="44">
        <f t="shared" si="43"/>
        <v>0.19285714285714287</v>
      </c>
      <c r="P27" s="3" t="s">
        <v>73</v>
      </c>
      <c r="Q27" s="42">
        <v>100</v>
      </c>
      <c r="R27" s="11"/>
      <c r="S27" s="11"/>
      <c r="T27" s="11"/>
      <c r="U27" s="11"/>
      <c r="V27" s="11"/>
      <c r="W27" s="43">
        <f t="shared" si="44"/>
        <v>0</v>
      </c>
      <c r="X27" s="44">
        <f t="shared" si="45"/>
        <v>0</v>
      </c>
      <c r="Y27" s="45">
        <f t="shared" si="46"/>
        <v>135</v>
      </c>
      <c r="Z27" s="46">
        <f t="shared" si="47"/>
        <v>6.75</v>
      </c>
      <c r="AA27" s="44">
        <f t="shared" si="48"/>
        <v>0.05</v>
      </c>
      <c r="AB27" s="44"/>
      <c r="AC27" s="24"/>
      <c r="AD27" s="25" t="s">
        <v>48</v>
      </c>
    </row>
    <row r="28" spans="1:30" ht="31.5" x14ac:dyDescent="0.25">
      <c r="A28" s="1">
        <v>24</v>
      </c>
      <c r="B28" s="18">
        <v>35</v>
      </c>
      <c r="C28" s="47">
        <v>8</v>
      </c>
      <c r="D28" s="48">
        <v>8</v>
      </c>
      <c r="E28" s="49" t="s">
        <v>49</v>
      </c>
      <c r="F28" s="26" t="s">
        <v>4</v>
      </c>
      <c r="G28" s="19" t="s">
        <v>6</v>
      </c>
      <c r="H28" s="42">
        <v>35</v>
      </c>
      <c r="I28" s="11">
        <v>0.5</v>
      </c>
      <c r="J28" s="11">
        <v>0.5</v>
      </c>
      <c r="K28" s="11">
        <v>0</v>
      </c>
      <c r="L28" s="11">
        <v>0</v>
      </c>
      <c r="M28" s="11">
        <v>5</v>
      </c>
      <c r="N28" s="43">
        <f t="shared" ref="N28:N30" si="49">I28+J28+K28+L28+M28</f>
        <v>6</v>
      </c>
      <c r="O28" s="44">
        <f t="shared" ref="O28:O30" si="50">N28/H28</f>
        <v>0.17142857142857143</v>
      </c>
      <c r="P28" s="3" t="s">
        <v>73</v>
      </c>
      <c r="Q28" s="42">
        <v>100</v>
      </c>
      <c r="R28" s="11"/>
      <c r="S28" s="11"/>
      <c r="T28" s="11"/>
      <c r="U28" s="11"/>
      <c r="V28" s="11"/>
      <c r="W28" s="43">
        <f t="shared" ref="W28:W30" si="51">R28+S28+T28+U28+V28</f>
        <v>0</v>
      </c>
      <c r="X28" s="44">
        <f t="shared" ref="X28:X30" si="52">W28/Q28</f>
        <v>0</v>
      </c>
      <c r="Y28" s="45">
        <f t="shared" ref="Y28:Y30" si="53">H28+Q28</f>
        <v>135</v>
      </c>
      <c r="Z28" s="46">
        <f t="shared" ref="Z28:Z30" si="54">N28+W28</f>
        <v>6</v>
      </c>
      <c r="AA28" s="44">
        <f t="shared" ref="AA28:AA30" si="55">Z28/Y28</f>
        <v>4.4444444444444446E-2</v>
      </c>
      <c r="AB28" s="44"/>
      <c r="AC28" s="24"/>
      <c r="AD28" s="26" t="s">
        <v>50</v>
      </c>
    </row>
    <row r="29" spans="1:30" ht="31.5" x14ac:dyDescent="0.25">
      <c r="A29" s="1">
        <v>25</v>
      </c>
      <c r="B29" s="18">
        <v>36</v>
      </c>
      <c r="C29" s="47">
        <v>10</v>
      </c>
      <c r="D29" s="48">
        <v>10</v>
      </c>
      <c r="E29" s="49" t="s">
        <v>51</v>
      </c>
      <c r="F29" s="26" t="s">
        <v>4</v>
      </c>
      <c r="G29" s="21" t="s">
        <v>2</v>
      </c>
      <c r="H29" s="42">
        <v>35</v>
      </c>
      <c r="I29" s="11">
        <v>0</v>
      </c>
      <c r="J29" s="11">
        <v>0</v>
      </c>
      <c r="K29" s="11">
        <v>1</v>
      </c>
      <c r="L29" s="11">
        <v>2</v>
      </c>
      <c r="M29" s="11">
        <v>0</v>
      </c>
      <c r="N29" s="43">
        <f t="shared" si="49"/>
        <v>3</v>
      </c>
      <c r="O29" s="44">
        <f t="shared" si="50"/>
        <v>8.5714285714285715E-2</v>
      </c>
      <c r="P29" s="3" t="s">
        <v>73</v>
      </c>
      <c r="Q29" s="42">
        <v>100</v>
      </c>
      <c r="R29" s="11"/>
      <c r="S29" s="11"/>
      <c r="T29" s="11"/>
      <c r="U29" s="11"/>
      <c r="V29" s="11"/>
      <c r="W29" s="43">
        <f t="shared" si="51"/>
        <v>0</v>
      </c>
      <c r="X29" s="44">
        <f t="shared" si="52"/>
        <v>0</v>
      </c>
      <c r="Y29" s="45">
        <f t="shared" si="53"/>
        <v>135</v>
      </c>
      <c r="Z29" s="46">
        <f t="shared" si="54"/>
        <v>3</v>
      </c>
      <c r="AA29" s="44">
        <f t="shared" si="55"/>
        <v>2.2222222222222223E-2</v>
      </c>
      <c r="AB29" s="44"/>
      <c r="AC29" s="24"/>
      <c r="AD29" s="26" t="s">
        <v>52</v>
      </c>
    </row>
    <row r="30" spans="1:30" ht="31.5" x14ac:dyDescent="0.25">
      <c r="A30" s="1">
        <v>26</v>
      </c>
      <c r="B30" s="18">
        <v>36</v>
      </c>
      <c r="C30" s="24">
        <v>11</v>
      </c>
      <c r="D30" s="15">
        <v>11</v>
      </c>
      <c r="E30" s="49" t="s">
        <v>53</v>
      </c>
      <c r="F30" s="26" t="s">
        <v>4</v>
      </c>
      <c r="G30" s="21" t="s">
        <v>2</v>
      </c>
      <c r="H30" s="42">
        <v>35</v>
      </c>
      <c r="I30" s="11">
        <v>1</v>
      </c>
      <c r="J30" s="11">
        <v>0</v>
      </c>
      <c r="K30" s="11">
        <v>0</v>
      </c>
      <c r="L30" s="11">
        <v>0.5</v>
      </c>
      <c r="M30" s="11">
        <v>0</v>
      </c>
      <c r="N30" s="43">
        <f t="shared" si="49"/>
        <v>1.5</v>
      </c>
      <c r="O30" s="44">
        <f t="shared" si="50"/>
        <v>4.2857142857142858E-2</v>
      </c>
      <c r="P30" s="3" t="s">
        <v>73</v>
      </c>
      <c r="Q30" s="42">
        <v>100</v>
      </c>
      <c r="R30" s="11"/>
      <c r="S30" s="11"/>
      <c r="T30" s="11"/>
      <c r="U30" s="11"/>
      <c r="V30" s="11"/>
      <c r="W30" s="43">
        <f t="shared" si="51"/>
        <v>0</v>
      </c>
      <c r="X30" s="44">
        <f t="shared" si="52"/>
        <v>0</v>
      </c>
      <c r="Y30" s="45">
        <f t="shared" si="53"/>
        <v>135</v>
      </c>
      <c r="Z30" s="46">
        <f t="shared" si="54"/>
        <v>1.5</v>
      </c>
      <c r="AA30" s="44">
        <f t="shared" si="55"/>
        <v>1.1111111111111112E-2</v>
      </c>
      <c r="AB30" s="44"/>
      <c r="AC30" s="24"/>
      <c r="AD30" s="26" t="s">
        <v>52</v>
      </c>
    </row>
    <row r="31" spans="1:30" ht="31.5" x14ac:dyDescent="0.25">
      <c r="A31" s="1">
        <v>27</v>
      </c>
      <c r="B31" s="18">
        <v>39</v>
      </c>
      <c r="C31" s="23">
        <v>9</v>
      </c>
      <c r="D31" s="16">
        <v>9</v>
      </c>
      <c r="E31" s="32" t="s">
        <v>54</v>
      </c>
      <c r="F31" s="26" t="s">
        <v>4</v>
      </c>
      <c r="G31" s="21" t="s">
        <v>2</v>
      </c>
      <c r="H31" s="42">
        <v>35</v>
      </c>
      <c r="I31" s="15">
        <v>2.5</v>
      </c>
      <c r="J31" s="15">
        <v>3</v>
      </c>
      <c r="K31" s="15">
        <v>1</v>
      </c>
      <c r="L31" s="15">
        <v>2</v>
      </c>
      <c r="M31" s="15">
        <v>3.5</v>
      </c>
      <c r="N31" s="43">
        <f t="shared" ref="N31:N32" si="56">I31+J31+K31+L31+M31</f>
        <v>12</v>
      </c>
      <c r="O31" s="44">
        <f t="shared" ref="O31:O32" si="57">N31/H31</f>
        <v>0.34285714285714286</v>
      </c>
      <c r="P31" s="3" t="s">
        <v>73</v>
      </c>
      <c r="Q31" s="42">
        <v>100</v>
      </c>
      <c r="R31" s="15"/>
      <c r="S31" s="15"/>
      <c r="T31" s="15"/>
      <c r="U31" s="15"/>
      <c r="V31" s="15"/>
      <c r="W31" s="43">
        <f t="shared" ref="W31:W32" si="58">R31+S31+T31+U31+V31</f>
        <v>0</v>
      </c>
      <c r="X31" s="44">
        <f t="shared" ref="X31:X32" si="59">W31/Q31</f>
        <v>0</v>
      </c>
      <c r="Y31" s="45">
        <f t="shared" ref="Y31:Y32" si="60">H31+Q31</f>
        <v>135</v>
      </c>
      <c r="Z31" s="46">
        <f t="shared" ref="Z31:Z32" si="61">N31+W31</f>
        <v>12</v>
      </c>
      <c r="AA31" s="44">
        <f t="shared" ref="AA31:AA32" si="62">Z31/Y31</f>
        <v>8.8888888888888892E-2</v>
      </c>
      <c r="AB31" s="44"/>
      <c r="AC31" s="24"/>
      <c r="AD31" s="65" t="s">
        <v>55</v>
      </c>
    </row>
    <row r="32" spans="1:30" ht="31.5" x14ac:dyDescent="0.25">
      <c r="A32" s="1">
        <v>28</v>
      </c>
      <c r="B32" s="18">
        <v>41</v>
      </c>
      <c r="C32" s="20">
        <v>9</v>
      </c>
      <c r="D32" s="17">
        <v>9</v>
      </c>
      <c r="E32" s="29" t="s">
        <v>56</v>
      </c>
      <c r="F32" s="26" t="s">
        <v>4</v>
      </c>
      <c r="G32" s="21" t="s">
        <v>2</v>
      </c>
      <c r="H32" s="42">
        <v>35</v>
      </c>
      <c r="I32" s="15">
        <v>2.5</v>
      </c>
      <c r="J32" s="15">
        <v>2</v>
      </c>
      <c r="K32" s="15">
        <v>7</v>
      </c>
      <c r="L32" s="15">
        <v>0</v>
      </c>
      <c r="M32" s="15">
        <v>2</v>
      </c>
      <c r="N32" s="43">
        <f t="shared" si="56"/>
        <v>13.5</v>
      </c>
      <c r="O32" s="44">
        <f t="shared" si="57"/>
        <v>0.38571428571428573</v>
      </c>
      <c r="P32" s="3" t="s">
        <v>73</v>
      </c>
      <c r="Q32" s="42">
        <v>100</v>
      </c>
      <c r="R32" s="15"/>
      <c r="S32" s="15"/>
      <c r="T32" s="15"/>
      <c r="U32" s="15"/>
      <c r="V32" s="15"/>
      <c r="W32" s="43">
        <f t="shared" si="58"/>
        <v>0</v>
      </c>
      <c r="X32" s="44">
        <f t="shared" si="59"/>
        <v>0</v>
      </c>
      <c r="Y32" s="45">
        <f t="shared" si="60"/>
        <v>135</v>
      </c>
      <c r="Z32" s="46">
        <f t="shared" si="61"/>
        <v>13.5</v>
      </c>
      <c r="AA32" s="44">
        <f t="shared" si="62"/>
        <v>0.1</v>
      </c>
      <c r="AB32" s="44"/>
      <c r="AC32" s="24"/>
      <c r="AD32" s="26" t="s">
        <v>57</v>
      </c>
    </row>
    <row r="33" spans="1:30" ht="31.5" x14ac:dyDescent="0.25">
      <c r="A33" s="1">
        <v>29</v>
      </c>
      <c r="B33" s="18">
        <v>42</v>
      </c>
      <c r="C33" s="47">
        <v>10</v>
      </c>
      <c r="D33" s="48">
        <v>10</v>
      </c>
      <c r="E33" s="33" t="s">
        <v>58</v>
      </c>
      <c r="F33" s="26" t="s">
        <v>4</v>
      </c>
      <c r="G33" s="21" t="s">
        <v>2</v>
      </c>
      <c r="H33" s="42">
        <v>35</v>
      </c>
      <c r="I33" s="15">
        <v>0</v>
      </c>
      <c r="J33" s="15">
        <v>0</v>
      </c>
      <c r="K33" s="15">
        <v>0</v>
      </c>
      <c r="L33" s="15">
        <v>2</v>
      </c>
      <c r="M33" s="15">
        <v>7.5</v>
      </c>
      <c r="N33" s="43">
        <f t="shared" ref="N33:N34" si="63">I33+J33+K33+L33+M33</f>
        <v>9.5</v>
      </c>
      <c r="O33" s="44">
        <f t="shared" ref="O33:O34" si="64">N33/H33</f>
        <v>0.27142857142857141</v>
      </c>
      <c r="P33" s="3" t="s">
        <v>73</v>
      </c>
      <c r="Q33" s="42">
        <v>100</v>
      </c>
      <c r="R33" s="15"/>
      <c r="S33" s="15"/>
      <c r="T33" s="15"/>
      <c r="U33" s="15"/>
      <c r="V33" s="15"/>
      <c r="W33" s="43">
        <f t="shared" ref="W33:W34" si="65">R33+S33+T33+U33+V33</f>
        <v>0</v>
      </c>
      <c r="X33" s="44">
        <f t="shared" ref="X33:X34" si="66">W33/Q33</f>
        <v>0</v>
      </c>
      <c r="Y33" s="45">
        <f t="shared" ref="Y33:Y34" si="67">H33+Q33</f>
        <v>135</v>
      </c>
      <c r="Z33" s="46">
        <f t="shared" ref="Z33:Z34" si="68">N33+W33</f>
        <v>9.5</v>
      </c>
      <c r="AA33" s="44">
        <f t="shared" ref="AA33:AA34" si="69">Z33/Y33</f>
        <v>7.0370370370370375E-2</v>
      </c>
      <c r="AB33" s="44"/>
      <c r="AC33" s="24"/>
      <c r="AD33" s="25" t="s">
        <v>59</v>
      </c>
    </row>
    <row r="34" spans="1:30" ht="31.5" x14ac:dyDescent="0.25">
      <c r="A34" s="1">
        <v>30</v>
      </c>
      <c r="B34" s="18">
        <v>43</v>
      </c>
      <c r="C34" s="47">
        <v>9</v>
      </c>
      <c r="D34" s="48">
        <v>9</v>
      </c>
      <c r="E34" s="33" t="s">
        <v>60</v>
      </c>
      <c r="F34" s="26" t="s">
        <v>4</v>
      </c>
      <c r="G34" s="21" t="s">
        <v>2</v>
      </c>
      <c r="H34" s="42">
        <v>35</v>
      </c>
      <c r="I34" s="15">
        <v>2.5</v>
      </c>
      <c r="J34" s="15">
        <v>0</v>
      </c>
      <c r="K34" s="15">
        <v>0</v>
      </c>
      <c r="L34" s="15">
        <v>0.25</v>
      </c>
      <c r="M34" s="15">
        <v>2.5</v>
      </c>
      <c r="N34" s="43">
        <f t="shared" si="63"/>
        <v>5.25</v>
      </c>
      <c r="O34" s="44">
        <f t="shared" si="64"/>
        <v>0.15</v>
      </c>
      <c r="P34" s="3" t="s">
        <v>73</v>
      </c>
      <c r="Q34" s="42">
        <v>100</v>
      </c>
      <c r="R34" s="15"/>
      <c r="S34" s="15"/>
      <c r="T34" s="15"/>
      <c r="U34" s="15"/>
      <c r="V34" s="15"/>
      <c r="W34" s="43">
        <f t="shared" si="65"/>
        <v>0</v>
      </c>
      <c r="X34" s="44">
        <f t="shared" si="66"/>
        <v>0</v>
      </c>
      <c r="Y34" s="45">
        <f t="shared" si="67"/>
        <v>135</v>
      </c>
      <c r="Z34" s="46">
        <f t="shared" si="68"/>
        <v>5.25</v>
      </c>
      <c r="AA34" s="44">
        <f t="shared" si="69"/>
        <v>3.888888888888889E-2</v>
      </c>
      <c r="AB34" s="44"/>
      <c r="AC34" s="24"/>
      <c r="AD34" s="66" t="s">
        <v>61</v>
      </c>
    </row>
    <row r="35" spans="1:30" ht="31.5" x14ac:dyDescent="0.25">
      <c r="A35" s="1">
        <v>31</v>
      </c>
      <c r="B35" s="11">
        <v>20</v>
      </c>
      <c r="C35" s="11">
        <v>10</v>
      </c>
      <c r="D35" s="11">
        <v>10</v>
      </c>
      <c r="E35" s="34" t="s">
        <v>78</v>
      </c>
      <c r="F35" s="69" t="s">
        <v>79</v>
      </c>
      <c r="G35" s="21" t="s">
        <v>2</v>
      </c>
      <c r="H35" s="42">
        <v>35</v>
      </c>
      <c r="I35" s="67">
        <v>0</v>
      </c>
      <c r="J35" s="67">
        <v>0</v>
      </c>
      <c r="K35" s="67">
        <v>2</v>
      </c>
      <c r="L35" s="67">
        <v>1.5</v>
      </c>
      <c r="M35" s="67">
        <v>3.5</v>
      </c>
      <c r="N35" s="43">
        <f t="shared" ref="N35" si="70">I35+J35+K35+L35+M35</f>
        <v>7</v>
      </c>
      <c r="O35" s="44">
        <f t="shared" ref="O35" si="71">N35/H35</f>
        <v>0.2</v>
      </c>
      <c r="P35" s="3" t="s">
        <v>73</v>
      </c>
      <c r="Q35" s="42">
        <v>100</v>
      </c>
      <c r="R35" s="67"/>
      <c r="S35" s="67"/>
      <c r="T35" s="67"/>
      <c r="U35" s="67"/>
      <c r="V35" s="67"/>
      <c r="W35" s="43">
        <f t="shared" ref="W35" si="72">R35+S35+T35+U35+V35</f>
        <v>0</v>
      </c>
      <c r="X35" s="44">
        <f t="shared" ref="X35" si="73">W35/Q35</f>
        <v>0</v>
      </c>
      <c r="Y35" s="45">
        <f t="shared" ref="Y35" si="74">H35+Q35</f>
        <v>135</v>
      </c>
      <c r="Z35" s="46">
        <f t="shared" ref="Z35" si="75">N35+W35</f>
        <v>7</v>
      </c>
      <c r="AA35" s="44">
        <f t="shared" ref="AA35" si="76">Z35/Y35</f>
        <v>5.185185185185185E-2</v>
      </c>
      <c r="AB35" s="44"/>
      <c r="AC35" s="24"/>
      <c r="AD35" s="28" t="s">
        <v>29</v>
      </c>
    </row>
    <row r="36" spans="1:30" ht="31.5" x14ac:dyDescent="0.25">
      <c r="A36" s="1">
        <v>32</v>
      </c>
      <c r="B36" s="11">
        <v>28</v>
      </c>
      <c r="C36" s="11">
        <v>8</v>
      </c>
      <c r="D36" s="11">
        <v>8</v>
      </c>
      <c r="E36" s="33" t="s">
        <v>80</v>
      </c>
      <c r="F36" s="69" t="s">
        <v>79</v>
      </c>
      <c r="G36" s="21" t="s">
        <v>2</v>
      </c>
      <c r="H36" s="42">
        <v>35</v>
      </c>
      <c r="I36" s="67">
        <v>0.5</v>
      </c>
      <c r="J36" s="67">
        <v>2.5</v>
      </c>
      <c r="K36" s="67">
        <v>3.5</v>
      </c>
      <c r="L36" s="67">
        <v>2.7</v>
      </c>
      <c r="M36" s="67">
        <v>3</v>
      </c>
      <c r="N36" s="43">
        <f t="shared" ref="N36" si="77">I36+J36+K36+L36+M36</f>
        <v>12.2</v>
      </c>
      <c r="O36" s="44">
        <f t="shared" ref="O36" si="78">N36/H36</f>
        <v>0.34857142857142853</v>
      </c>
      <c r="P36" s="3" t="s">
        <v>73</v>
      </c>
      <c r="Q36" s="42">
        <v>100</v>
      </c>
      <c r="R36" s="67"/>
      <c r="S36" s="67"/>
      <c r="T36" s="67"/>
      <c r="U36" s="67"/>
      <c r="V36" s="67"/>
      <c r="W36" s="43">
        <f t="shared" ref="W36" si="79">R36+S36+T36+U36+V36</f>
        <v>0</v>
      </c>
      <c r="X36" s="44">
        <f t="shared" ref="X36" si="80">W36/Q36</f>
        <v>0</v>
      </c>
      <c r="Y36" s="45">
        <f t="shared" ref="Y36" si="81">H36+Q36</f>
        <v>135</v>
      </c>
      <c r="Z36" s="46">
        <f t="shared" ref="Z36" si="82">N36+W36</f>
        <v>12.2</v>
      </c>
      <c r="AA36" s="44">
        <f t="shared" ref="AA36" si="83">Z36/Y36</f>
        <v>9.0370370370370365E-2</v>
      </c>
      <c r="AB36" s="44"/>
      <c r="AC36" s="24"/>
      <c r="AD36" s="28" t="s">
        <v>42</v>
      </c>
    </row>
    <row r="37" spans="1:30" s="73" customFormat="1" x14ac:dyDescent="0.25">
      <c r="A37" s="70"/>
      <c r="B37" s="71"/>
      <c r="C37" s="71"/>
      <c r="D37" s="71"/>
      <c r="E37" s="68"/>
      <c r="F37" s="72"/>
      <c r="G37" s="68"/>
      <c r="H37" s="71"/>
      <c r="I37" s="71"/>
      <c r="J37" s="71"/>
      <c r="K37" s="71"/>
      <c r="L37" s="71"/>
      <c r="M37" s="71"/>
      <c r="N37" s="74"/>
      <c r="O37" s="71"/>
      <c r="P37" s="71"/>
      <c r="Q37" s="71"/>
      <c r="R37" s="71"/>
      <c r="S37" s="71"/>
      <c r="T37" s="71"/>
      <c r="U37" s="71"/>
      <c r="V37" s="71"/>
      <c r="W37" s="74"/>
      <c r="X37" s="71"/>
      <c r="Y37" s="75"/>
      <c r="Z37" s="74"/>
      <c r="AA37" s="71"/>
      <c r="AB37" s="71"/>
      <c r="AC37" s="76"/>
      <c r="AD37" s="77"/>
    </row>
    <row r="38" spans="1:30" s="73" customFormat="1" x14ac:dyDescent="0.25">
      <c r="A38" s="70"/>
      <c r="B38" s="71"/>
      <c r="C38" s="71"/>
      <c r="D38" s="71"/>
      <c r="E38" s="68"/>
      <c r="F38" s="72"/>
      <c r="G38" s="68"/>
      <c r="H38" s="71"/>
      <c r="I38" s="71"/>
      <c r="J38" s="71"/>
      <c r="K38" s="71"/>
      <c r="L38" s="71"/>
      <c r="M38" s="71"/>
      <c r="N38" s="74"/>
      <c r="O38" s="71"/>
      <c r="P38" s="71"/>
      <c r="Q38" s="71"/>
      <c r="R38" s="71"/>
      <c r="S38" s="71"/>
      <c r="T38" s="71"/>
      <c r="U38" s="71"/>
      <c r="V38" s="71"/>
      <c r="W38" s="74"/>
      <c r="X38" s="71"/>
      <c r="Y38" s="75"/>
      <c r="Z38" s="74"/>
      <c r="AA38" s="71"/>
      <c r="AB38" s="71"/>
      <c r="AC38" s="76"/>
      <c r="AD38" s="77"/>
    </row>
    <row r="39" spans="1:30" s="73" customFormat="1" x14ac:dyDescent="0.25">
      <c r="A39" s="70"/>
      <c r="B39" s="71"/>
      <c r="C39" s="71"/>
      <c r="D39" s="71"/>
      <c r="E39" s="68"/>
      <c r="F39" s="72"/>
      <c r="G39" s="68"/>
      <c r="H39" s="71"/>
      <c r="I39" s="71"/>
      <c r="J39" s="71"/>
      <c r="K39" s="71"/>
      <c r="L39" s="71"/>
      <c r="M39" s="71"/>
      <c r="N39" s="74"/>
      <c r="O39" s="71"/>
      <c r="P39" s="71"/>
      <c r="Q39" s="71"/>
      <c r="R39" s="71"/>
      <c r="S39" s="71"/>
      <c r="T39" s="71"/>
      <c r="U39" s="71"/>
      <c r="V39" s="71"/>
      <c r="W39" s="74"/>
      <c r="X39" s="71"/>
      <c r="Y39" s="75"/>
      <c r="Z39" s="74"/>
      <c r="AA39" s="71"/>
      <c r="AB39" s="71"/>
      <c r="AC39" s="76"/>
      <c r="AD39" s="77"/>
    </row>
    <row r="40" spans="1:30" s="73" customFormat="1" x14ac:dyDescent="0.25">
      <c r="A40" s="70"/>
      <c r="B40" s="71"/>
      <c r="C40" s="71"/>
      <c r="D40" s="71"/>
      <c r="E40" s="68"/>
      <c r="F40" s="72"/>
      <c r="G40" s="68"/>
      <c r="H40" s="71"/>
      <c r="I40" s="71"/>
      <c r="J40" s="71"/>
      <c r="K40" s="71"/>
      <c r="L40" s="71"/>
      <c r="M40" s="71"/>
      <c r="N40" s="74"/>
      <c r="O40" s="71"/>
      <c r="P40" s="71"/>
      <c r="Q40" s="71"/>
      <c r="R40" s="71"/>
      <c r="S40" s="71"/>
      <c r="T40" s="71"/>
      <c r="U40" s="71"/>
      <c r="V40" s="71"/>
      <c r="W40" s="74"/>
      <c r="X40" s="71"/>
      <c r="Y40" s="75"/>
      <c r="Z40" s="74"/>
      <c r="AA40" s="71"/>
      <c r="AB40" s="71"/>
      <c r="AC40" s="76"/>
      <c r="AD40" s="77"/>
    </row>
    <row r="41" spans="1:30" s="73" customFormat="1" x14ac:dyDescent="0.25">
      <c r="A41" s="70"/>
      <c r="B41" s="71"/>
      <c r="C41" s="71"/>
      <c r="D41" s="71"/>
      <c r="E41" s="68"/>
      <c r="F41" s="72"/>
      <c r="G41" s="68"/>
      <c r="H41" s="71"/>
      <c r="I41" s="71"/>
      <c r="J41" s="71"/>
      <c r="K41" s="71"/>
      <c r="L41" s="71"/>
      <c r="M41" s="71"/>
      <c r="N41" s="74"/>
      <c r="O41" s="71"/>
      <c r="P41" s="71"/>
      <c r="Q41" s="71"/>
      <c r="R41" s="71"/>
      <c r="S41" s="71"/>
      <c r="T41" s="71"/>
      <c r="U41" s="71"/>
      <c r="V41" s="71"/>
      <c r="W41" s="74"/>
      <c r="X41" s="71"/>
      <c r="Y41" s="75"/>
      <c r="Z41" s="74"/>
      <c r="AA41" s="71"/>
      <c r="AB41" s="71"/>
      <c r="AC41" s="76"/>
      <c r="AD41" s="77"/>
    </row>
    <row r="42" spans="1:30" s="73" customFormat="1" x14ac:dyDescent="0.25">
      <c r="A42" s="70"/>
      <c r="B42" s="71"/>
      <c r="C42" s="71"/>
      <c r="D42" s="71"/>
      <c r="E42" s="68"/>
      <c r="F42" s="72"/>
      <c r="G42" s="68"/>
      <c r="H42" s="71"/>
      <c r="I42" s="71"/>
      <c r="J42" s="71"/>
      <c r="K42" s="71"/>
      <c r="L42" s="71"/>
      <c r="M42" s="71"/>
      <c r="N42" s="74"/>
      <c r="O42" s="71"/>
      <c r="P42" s="71"/>
      <c r="Q42" s="71"/>
      <c r="R42" s="71"/>
      <c r="S42" s="71"/>
      <c r="T42" s="71"/>
      <c r="U42" s="71"/>
      <c r="V42" s="71"/>
      <c r="W42" s="74"/>
      <c r="X42" s="71"/>
      <c r="Y42" s="75"/>
      <c r="Z42" s="74"/>
      <c r="AA42" s="71"/>
      <c r="AB42" s="71"/>
      <c r="AC42" s="76"/>
      <c r="AD42" s="77"/>
    </row>
    <row r="43" spans="1:30" s="73" customFormat="1" x14ac:dyDescent="0.25">
      <c r="A43" s="70"/>
      <c r="B43" s="71"/>
      <c r="C43" s="71"/>
      <c r="D43" s="71"/>
      <c r="E43" s="68"/>
      <c r="F43" s="72"/>
      <c r="G43" s="68"/>
      <c r="H43" s="71"/>
      <c r="I43" s="71"/>
      <c r="J43" s="71"/>
      <c r="K43" s="71"/>
      <c r="L43" s="71"/>
      <c r="M43" s="71"/>
      <c r="N43" s="74"/>
      <c r="O43" s="71"/>
      <c r="P43" s="71"/>
      <c r="Q43" s="71"/>
      <c r="R43" s="71"/>
      <c r="S43" s="71"/>
      <c r="T43" s="71"/>
      <c r="U43" s="71"/>
      <c r="V43" s="71"/>
      <c r="W43" s="74"/>
      <c r="X43" s="71"/>
      <c r="Y43" s="75"/>
      <c r="Z43" s="74"/>
      <c r="AA43" s="71"/>
      <c r="AB43" s="71"/>
      <c r="AC43" s="76"/>
      <c r="AD43" s="77"/>
    </row>
    <row r="44" spans="1:30" s="73" customFormat="1" x14ac:dyDescent="0.25">
      <c r="A44" s="70"/>
      <c r="B44" s="71"/>
      <c r="C44" s="71"/>
      <c r="D44" s="71"/>
      <c r="E44" s="68"/>
      <c r="F44" s="72"/>
      <c r="G44" s="68"/>
      <c r="H44" s="71"/>
      <c r="I44" s="71"/>
      <c r="J44" s="71"/>
      <c r="K44" s="71"/>
      <c r="L44" s="71"/>
      <c r="M44" s="71"/>
      <c r="N44" s="74"/>
      <c r="O44" s="71"/>
      <c r="P44" s="71"/>
      <c r="Q44" s="71"/>
      <c r="R44" s="71"/>
      <c r="S44" s="71"/>
      <c r="T44" s="71"/>
      <c r="U44" s="71"/>
      <c r="V44" s="71"/>
      <c r="W44" s="74"/>
      <c r="X44" s="71"/>
      <c r="Y44" s="75"/>
      <c r="Z44" s="74"/>
      <c r="AA44" s="71"/>
      <c r="AB44" s="71"/>
      <c r="AC44" s="76"/>
      <c r="AD44" s="77"/>
    </row>
    <row r="45" spans="1:30" s="73" customFormat="1" x14ac:dyDescent="0.25">
      <c r="A45" s="70"/>
      <c r="B45" s="71"/>
      <c r="C45" s="71"/>
      <c r="D45" s="71"/>
      <c r="E45" s="68"/>
      <c r="F45" s="72"/>
      <c r="G45" s="68"/>
      <c r="H45" s="71"/>
      <c r="I45" s="71"/>
      <c r="J45" s="71"/>
      <c r="K45" s="71"/>
      <c r="L45" s="71"/>
      <c r="M45" s="71"/>
      <c r="N45" s="74"/>
      <c r="O45" s="71"/>
      <c r="P45" s="71"/>
      <c r="Q45" s="71"/>
      <c r="R45" s="71"/>
      <c r="S45" s="71"/>
      <c r="T45" s="71"/>
      <c r="U45" s="71"/>
      <c r="V45" s="71"/>
      <c r="W45" s="74"/>
      <c r="X45" s="71"/>
      <c r="Y45" s="75"/>
      <c r="Z45" s="74"/>
      <c r="AA45" s="71"/>
      <c r="AB45" s="71"/>
      <c r="AC45" s="76"/>
      <c r="AD45" s="77"/>
    </row>
    <row r="46" spans="1:30" s="73" customFormat="1" x14ac:dyDescent="0.25">
      <c r="A46" s="70"/>
      <c r="B46" s="71"/>
      <c r="C46" s="71"/>
      <c r="D46" s="71"/>
      <c r="E46" s="68"/>
      <c r="F46" s="72"/>
      <c r="G46" s="68"/>
      <c r="H46" s="71"/>
      <c r="I46" s="71"/>
      <c r="J46" s="71"/>
      <c r="K46" s="71"/>
      <c r="L46" s="71"/>
      <c r="M46" s="71"/>
      <c r="N46" s="74"/>
      <c r="O46" s="71"/>
      <c r="P46" s="71"/>
      <c r="Q46" s="71"/>
      <c r="R46" s="71"/>
      <c r="S46" s="71"/>
      <c r="T46" s="71"/>
      <c r="U46" s="71"/>
      <c r="V46" s="71"/>
      <c r="W46" s="74"/>
      <c r="X46" s="71"/>
      <c r="Y46" s="75"/>
      <c r="Z46" s="74"/>
      <c r="AA46" s="71"/>
      <c r="AB46" s="71"/>
      <c r="AC46" s="76"/>
      <c r="AD46" s="77"/>
    </row>
    <row r="47" spans="1:30" s="73" customFormat="1" x14ac:dyDescent="0.25">
      <c r="A47" s="70"/>
      <c r="B47" s="71"/>
      <c r="C47" s="71"/>
      <c r="D47" s="71"/>
      <c r="E47" s="68"/>
      <c r="F47" s="72"/>
      <c r="G47" s="68"/>
      <c r="H47" s="71"/>
      <c r="I47" s="71"/>
      <c r="J47" s="71"/>
      <c r="K47" s="71"/>
      <c r="L47" s="71"/>
      <c r="M47" s="71"/>
      <c r="N47" s="74"/>
      <c r="O47" s="71"/>
      <c r="P47" s="71"/>
      <c r="Q47" s="71"/>
      <c r="R47" s="71"/>
      <c r="S47" s="71"/>
      <c r="T47" s="71"/>
      <c r="U47" s="71"/>
      <c r="V47" s="71"/>
      <c r="W47" s="74"/>
      <c r="X47" s="71"/>
      <c r="Y47" s="75"/>
      <c r="Z47" s="74"/>
      <c r="AA47" s="71"/>
      <c r="AB47" s="71"/>
      <c r="AC47" s="76"/>
      <c r="AD47" s="77"/>
    </row>
    <row r="48" spans="1:30" s="73" customFormat="1" x14ac:dyDescent="0.25">
      <c r="A48" s="70"/>
      <c r="B48" s="71"/>
      <c r="C48" s="71"/>
      <c r="D48" s="71"/>
      <c r="E48" s="68"/>
      <c r="F48" s="72"/>
      <c r="G48" s="68"/>
      <c r="H48" s="71"/>
      <c r="I48" s="71"/>
      <c r="J48" s="71"/>
      <c r="K48" s="71"/>
      <c r="L48" s="71"/>
      <c r="M48" s="71"/>
      <c r="N48" s="74"/>
      <c r="O48" s="71"/>
      <c r="P48" s="71"/>
      <c r="Q48" s="71"/>
      <c r="R48" s="71"/>
      <c r="S48" s="71"/>
      <c r="T48" s="71"/>
      <c r="U48" s="71"/>
      <c r="V48" s="71"/>
      <c r="W48" s="74"/>
      <c r="X48" s="71"/>
      <c r="Y48" s="75"/>
      <c r="Z48" s="74"/>
      <c r="AA48" s="71"/>
      <c r="AB48" s="71"/>
      <c r="AC48" s="76"/>
      <c r="AD48" s="77"/>
    </row>
    <row r="49" spans="1:30" s="73" customFormat="1" x14ac:dyDescent="0.25">
      <c r="A49" s="70"/>
      <c r="B49" s="71"/>
      <c r="C49" s="71"/>
      <c r="D49" s="71"/>
      <c r="E49" s="68"/>
      <c r="F49" s="72"/>
      <c r="G49" s="68"/>
      <c r="H49" s="71"/>
      <c r="I49" s="71"/>
      <c r="J49" s="71"/>
      <c r="K49" s="71"/>
      <c r="L49" s="71"/>
      <c r="M49" s="71"/>
      <c r="N49" s="74"/>
      <c r="O49" s="71"/>
      <c r="P49" s="71"/>
      <c r="Q49" s="71"/>
      <c r="R49" s="71"/>
      <c r="S49" s="71"/>
      <c r="T49" s="71"/>
      <c r="U49" s="71"/>
      <c r="V49" s="71"/>
      <c r="W49" s="74"/>
      <c r="X49" s="71"/>
      <c r="Y49" s="75"/>
      <c r="Z49" s="74"/>
      <c r="AA49" s="71"/>
      <c r="AB49" s="71"/>
      <c r="AC49" s="76"/>
      <c r="AD49" s="77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2014-12-12T07:52:00Z</dcterms:modified>
</cp:coreProperties>
</file>