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рейтинг  малокомплектные школы" sheetId="1" r:id="rId1"/>
    <sheet name="рейтинг 2014 имидж" sheetId="2" r:id="rId2"/>
    <sheet name="рейтинг 2014 кадры" sheetId="3" r:id="rId3"/>
    <sheet name="рейтинг 2014 годовой свод " sheetId="4" r:id="rId4"/>
    <sheet name="рейтинг 2014  вариативность " sheetId="5" r:id="rId5"/>
  </sheets>
  <definedNames>
    <definedName name="_xlnm._FilterDatabase" localSheetId="0" hidden="1">'рейтинг  малокомплектные школы'!$A$3:$G$3</definedName>
    <definedName name="_xlnm._FilterDatabase" localSheetId="4" hidden="1">'рейтинг 2014  вариативность '!$A$3:$AG$3</definedName>
    <definedName name="_xlnm._FilterDatabase" localSheetId="3" hidden="1">'рейтинг 2014 годовой свод '!$A$3:$I$3</definedName>
    <definedName name="_xlnm._FilterDatabase" localSheetId="1" hidden="1">'рейтинг 2014 имидж'!$A$3:$J$46</definedName>
    <definedName name="_xlnm._FilterDatabase" localSheetId="2" hidden="1">'рейтинг 2014 кадры'!$A$3:$K$46</definedName>
    <definedName name="_xlnm.Print_Area" localSheetId="0">'рейтинг  малокомплектные школы'!$A$1:$H$12</definedName>
    <definedName name="_xlnm.Print_Area" localSheetId="4">'рейтинг 2014  вариативность '!$A$1:$AG$49</definedName>
    <definedName name="_xlnm.Print_Area" localSheetId="3">'рейтинг 2014 годовой свод '!$A$1:$I$47</definedName>
    <definedName name="_xlnm.Print_Area" localSheetId="1">'рейтинг 2014 имидж'!$A$1:$J$46</definedName>
    <definedName name="_xlnm.Print_Area" localSheetId="2">'рейтинг 2014 кадры'!$A$1:$K$47</definedName>
  </definedNames>
  <calcPr fullCalcOnLoad="1"/>
</workbook>
</file>

<file path=xl/sharedStrings.xml><?xml version="1.0" encoding="utf-8"?>
<sst xmlns="http://schemas.openxmlformats.org/spreadsheetml/2006/main" count="114" uniqueCount="71">
  <si>
    <t>КСОШ</t>
  </si>
  <si>
    <t>СТИКС</t>
  </si>
  <si>
    <t xml:space="preserve">Итого  </t>
  </si>
  <si>
    <t>Вариативность и  результативность  обучения</t>
  </si>
  <si>
    <t>Кадровое обеспечение образовательного процесса, проявление творческой активности</t>
  </si>
  <si>
    <t>Формирование положительного имиджа школы</t>
  </si>
  <si>
    <t xml:space="preserve">Основные показатели качества обучения и воспитания в школах г.Павлодара за  2013-2014 учебный год </t>
  </si>
  <si>
    <t>ЖСОШ</t>
  </si>
  <si>
    <t>УВК-42</t>
  </si>
  <si>
    <t>Школы             2013-2014</t>
  </si>
  <si>
    <t>Доля выпускников общеобразовательных  школ, поступивших  по государственному  образовательному заказу в организации ТИПО от общего числа  выпускников (колледжи)</t>
  </si>
  <si>
    <t>Доля учащихся, успешно освоивших учебные программы по итогам учебного года ( качество знаний 1- 11 классы)</t>
  </si>
  <si>
    <t>Средний балл ЕНТ</t>
  </si>
  <si>
    <t>Доля  претендентов, подтвердивших  аттестат  об общем среднем образовании «Алтын белгі»</t>
  </si>
  <si>
    <t>Доля  претендентов, подтвердивших  аттестат  об общем среднем образовании с отличием</t>
  </si>
  <si>
    <t>Доля охвата обучающихся деятельностью спортивных секций в школе</t>
  </si>
  <si>
    <t xml:space="preserve">Доля охвата обучающихся деятельностью школьных кружков </t>
  </si>
  <si>
    <t>Количество призеров городской  олимпиады</t>
  </si>
  <si>
    <t>Количество призеров  областной олимпиады</t>
  </si>
  <si>
    <t>Количество призеров республиканской  олимпиады</t>
  </si>
  <si>
    <t xml:space="preserve">Количество призеров международной   олимпиады </t>
  </si>
  <si>
    <t xml:space="preserve">Результативность участия в конкурсах научных проектов  городского уровня </t>
  </si>
  <si>
    <t>Результативность участия в конкурсах научных проектов  областного уровня</t>
  </si>
  <si>
    <t>Результативность участия учащихся   в  интеллектуальных конкурсах, соревнованиях городского уровня</t>
  </si>
  <si>
    <t>Результативность участия учащихся   в  интеллектуальных конкурсах, соревнованиях областного уровня</t>
  </si>
  <si>
    <t xml:space="preserve">Результативность участия учащихся   в  интеллектуальных конкурсах, соревнованиях республиканского уровня, международного уровня </t>
  </si>
  <si>
    <t>Результативность участия учащихся   в творческих конкурсах, соревнованиях городского уровня</t>
  </si>
  <si>
    <t>Результативность участия учащихся   в спортивных  соревнованиях городского уровня</t>
  </si>
  <si>
    <t xml:space="preserve">Количество правонарушений  </t>
  </si>
  <si>
    <t xml:space="preserve">Доля охвата горячим питанием </t>
  </si>
  <si>
    <t>Доля учащихся, охваченных летним отдыхом</t>
  </si>
  <si>
    <t xml:space="preserve">Обеспечение дошкольным воспитанием </t>
  </si>
  <si>
    <t xml:space="preserve">Доля детей  охваченных дополнительным образованием </t>
  </si>
  <si>
    <t xml:space="preserve">Доля  учащихся, обучающихся в классах повышенного уровня содержания образования </t>
  </si>
  <si>
    <t xml:space="preserve">Доля выпускников общеобразовательных  школ, поступивших  по государственному  образовательному заказу в вузы </t>
  </si>
  <si>
    <t>Результативность участия учащихся   в творческих конкурсах, соревнованиях областного уровня</t>
  </si>
  <si>
    <t>Результативность участия учащихся   в творческих конкурсах, соревнованиях республиканского, международного  уровня</t>
  </si>
  <si>
    <t>Результативность участия учащихся   в спортивных  соревнованиях областного уровня</t>
  </si>
  <si>
    <t>Результативность участия учащихся   в спортивных  соревнованиях республиканского, международного ого уровня</t>
  </si>
  <si>
    <t>ИТОГО</t>
  </si>
  <si>
    <t xml:space="preserve">Основные показатели качества обучения и воспитания в школах г.Павлодара за  2013-2014 учебный год (вариативность обучения)  </t>
  </si>
  <si>
    <t>Доля высококвалифицированных педагогических работников организаций  общего среднего образования, имеющих высшую и первую категории, от общего количества педагогов</t>
  </si>
  <si>
    <t xml:space="preserve">Количество  педагогов,   имеющих академические и ученые  степени: магистры,  кандидаты наук и др.)  </t>
  </si>
  <si>
    <t xml:space="preserve">Доля учителей, прошедших уровневые курсы  нового формата </t>
  </si>
  <si>
    <t>Количество городских, областных семинаров, проведенных с участием школы.</t>
  </si>
  <si>
    <t xml:space="preserve">Количество  педагогов, участников  городских, областных, республиканских  семинаров, смотров </t>
  </si>
  <si>
    <r>
      <t xml:space="preserve">Количество публикаций учителей в методических </t>
    </r>
    <r>
      <rPr>
        <b/>
        <u val="single"/>
        <sz val="8"/>
        <rFont val="Arial"/>
        <family val="2"/>
      </rPr>
      <t>журналах, сборниках</t>
    </r>
    <r>
      <rPr>
        <sz val="8"/>
        <rFont val="Arial"/>
        <family val="2"/>
      </rPr>
      <t xml:space="preserve"> </t>
    </r>
  </si>
  <si>
    <t>Результативность участия учителей  в конкурсах, соревнованиях городского уровня</t>
  </si>
  <si>
    <t xml:space="preserve">Результативность участия учителей  в конкурсах, соревнованиях областного уровня </t>
  </si>
  <si>
    <t xml:space="preserve">Результативность участия учителей  в конкурсах, соревнованиях республиканского и международного  уровня </t>
  </si>
  <si>
    <t>Итого</t>
  </si>
  <si>
    <t xml:space="preserve">Основные показатели качества обучения и воспитания в школах г.Павлодара за  2013-2014 учебный год                                                                                                                                                         ( кадровое обеспечение образовательного процесса, проявление творческой активности ) </t>
  </si>
  <si>
    <t>Основные показатели качества обучения и воспитания в школах г.Павлодара за  2013-2014 учебный год (формирование положительного имиджа)</t>
  </si>
  <si>
    <t>Наличие  попечительского  совета как  юридического лица</t>
  </si>
  <si>
    <t xml:space="preserve"> Исполнительская  дисциплина </t>
  </si>
  <si>
    <t>Качество работы сайта школы</t>
  </si>
  <si>
    <t xml:space="preserve">Количество подтвержденных жалоб и обращений  на блог  акима области, виртуальную приемную акимата </t>
  </si>
  <si>
    <t xml:space="preserve">Количество жалоб и обращений  на блог  УО области, сайт отдела и «виртуальную приемную» отдела образования </t>
  </si>
  <si>
    <t xml:space="preserve">Количество  публикаций в СМИ  телевидение, радио  по формированию  позитивного имиджа  школы </t>
  </si>
  <si>
    <r>
      <t xml:space="preserve">Количество </t>
    </r>
    <r>
      <rPr>
        <b/>
        <sz val="8"/>
        <rFont val="Arial"/>
        <family val="2"/>
      </rPr>
      <t xml:space="preserve">подтвержденных </t>
    </r>
    <r>
      <rPr>
        <sz val="8"/>
        <rFont val="Arial"/>
        <family val="2"/>
      </rPr>
      <t xml:space="preserve">жалоб и обращений в республиканские органы </t>
    </r>
  </si>
  <si>
    <t>Результативность участия в конкурсах научных проектов  республиканского уровня, международного</t>
  </si>
  <si>
    <t>хорошо</t>
  </si>
  <si>
    <t>не участвовали</t>
  </si>
  <si>
    <t>Рейтинговая позиция             2013-2014</t>
  </si>
  <si>
    <t xml:space="preserve">Школы             </t>
  </si>
  <si>
    <t xml:space="preserve">Рейтинговая позиция               2012-2013 </t>
  </si>
  <si>
    <t xml:space="preserve">Итоги </t>
  </si>
  <si>
    <r>
      <t>Сохранили позиции  6(14,3% школ</t>
    </r>
    <r>
      <rPr>
        <sz val="10"/>
        <rFont val="Arial"/>
        <family val="2"/>
      </rPr>
      <t xml:space="preserve">)-7,23,25,27,31,32). </t>
    </r>
    <r>
      <rPr>
        <b/>
        <sz val="10"/>
        <rFont val="Arial"/>
        <family val="2"/>
      </rPr>
      <t>Повысили позиции  16(38% школ)</t>
    </r>
    <r>
      <rPr>
        <sz val="10"/>
        <rFont val="Arial"/>
        <family val="2"/>
      </rPr>
      <t xml:space="preserve">. -9,22,19,35,43,20,40,КСОШ, 42,13,12,14,28,33,11,18. </t>
    </r>
    <r>
      <rPr>
        <b/>
        <sz val="10"/>
        <rFont val="Arial"/>
        <family val="2"/>
      </rPr>
      <t xml:space="preserve">Снизили позиции  20(47,7% школ)- </t>
    </r>
    <r>
      <rPr>
        <sz val="10"/>
        <rFont val="Arial"/>
        <family val="2"/>
      </rPr>
      <t>39,34,17,29, 21,41,36,4,16,26,15,5,24,2,30,1,УВК-42,28,18.</t>
    </r>
  </si>
  <si>
    <t xml:space="preserve">Основные показатели качества обучения и воспитания в школах г.Павлодара (малокомплектные школы) </t>
  </si>
  <si>
    <t>Качество сдачи рейтинга</t>
  </si>
  <si>
    <t>Рейтинговая позиция 2013-2014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</si>
</sst>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8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168" fontId="2" fillId="0" borderId="1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horizontal="center" wrapText="1"/>
    </xf>
    <xf numFmtId="168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168" fontId="5" fillId="0" borderId="0" xfId="0" applyNumberFormat="1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8" fontId="1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1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15" xfId="0" applyFont="1" applyFill="1" applyBorder="1" applyAlignment="1">
      <alignment/>
    </xf>
    <xf numFmtId="1" fontId="18" fillId="0" borderId="16" xfId="0" applyNumberFormat="1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302"/>
  <sheetViews>
    <sheetView view="pageBreakPreview" zoomScaleNormal="75" zoomScaleSheetLayoutView="100" zoomScalePageLayoutView="0" workbookViewId="0" topLeftCell="A1">
      <selection activeCell="A1" sqref="A1:G11"/>
    </sheetView>
  </sheetViews>
  <sheetFormatPr defaultColWidth="9.00390625" defaultRowHeight="12.75"/>
  <cols>
    <col min="1" max="1" width="12.875" style="0" customWidth="1"/>
    <col min="2" max="2" width="10.25390625" style="0" customWidth="1"/>
    <col min="3" max="3" width="24.625" style="4" customWidth="1"/>
    <col min="4" max="4" width="31.875" style="4" customWidth="1"/>
    <col min="5" max="5" width="26.75390625" style="4" customWidth="1"/>
    <col min="6" max="6" width="13.375" style="2" customWidth="1"/>
    <col min="7" max="7" width="23.00390625" style="2" customWidth="1"/>
    <col min="8" max="8" width="9.125" style="0" hidden="1" customWidth="1"/>
    <col min="9" max="9" width="7.375" style="0" customWidth="1"/>
    <col min="10" max="10" width="30.00390625" style="0" customWidth="1"/>
    <col min="11" max="11" width="2.125" style="0" customWidth="1"/>
  </cols>
  <sheetData>
    <row r="1" spans="1:7" ht="32.25" customHeight="1">
      <c r="A1" s="1"/>
      <c r="B1" s="74" t="s">
        <v>68</v>
      </c>
      <c r="C1" s="75"/>
      <c r="D1" s="75"/>
      <c r="E1" s="75"/>
      <c r="F1" s="75"/>
      <c r="G1" s="75"/>
    </row>
    <row r="2" spans="1:8" ht="50.25" customHeight="1">
      <c r="A2" s="72" t="s">
        <v>70</v>
      </c>
      <c r="B2" s="48" t="s">
        <v>64</v>
      </c>
      <c r="C2" s="22" t="s">
        <v>3</v>
      </c>
      <c r="D2" s="9" t="s">
        <v>4</v>
      </c>
      <c r="E2" s="10" t="s">
        <v>5</v>
      </c>
      <c r="F2" s="10" t="s">
        <v>2</v>
      </c>
      <c r="G2" s="72" t="s">
        <v>65</v>
      </c>
      <c r="H2" s="12"/>
    </row>
    <row r="3" spans="2:8" ht="12.75">
      <c r="B3" s="49"/>
      <c r="C3" s="3"/>
      <c r="D3" s="3"/>
      <c r="E3" s="24"/>
      <c r="F3" s="11"/>
      <c r="G3" s="11"/>
      <c r="H3" s="5"/>
    </row>
    <row r="4" spans="1:10" ht="20.25">
      <c r="A4" s="73">
        <v>1</v>
      </c>
      <c r="B4" s="13">
        <v>20</v>
      </c>
      <c r="C4" s="6">
        <v>605.45</v>
      </c>
      <c r="D4" s="6">
        <v>565.5</v>
      </c>
      <c r="E4" s="6">
        <v>335</v>
      </c>
      <c r="F4" s="23">
        <f aca="true" t="shared" si="0" ref="F4:F11">SUM(C4:E4)</f>
        <v>1505.95</v>
      </c>
      <c r="G4" s="69">
        <v>18</v>
      </c>
      <c r="H4" s="5"/>
      <c r="J4" s="27"/>
    </row>
    <row r="5" spans="1:8" ht="20.25">
      <c r="A5" s="73">
        <v>2</v>
      </c>
      <c r="B5" s="13" t="s">
        <v>1</v>
      </c>
      <c r="C5" s="6">
        <v>760.28</v>
      </c>
      <c r="D5" s="6">
        <v>241.8</v>
      </c>
      <c r="E5" s="6">
        <v>29.8</v>
      </c>
      <c r="F5" s="23">
        <f t="shared" si="0"/>
        <v>1031.8799999999999</v>
      </c>
      <c r="G5" s="69">
        <v>15</v>
      </c>
      <c r="H5" s="5"/>
    </row>
    <row r="6" spans="1:8" ht="20.25">
      <c r="A6" s="73">
        <v>3</v>
      </c>
      <c r="B6" s="13" t="s">
        <v>7</v>
      </c>
      <c r="C6" s="6">
        <v>385.47</v>
      </c>
      <c r="D6" s="6">
        <v>380</v>
      </c>
      <c r="E6" s="6">
        <v>45.6</v>
      </c>
      <c r="F6" s="23">
        <f t="shared" si="0"/>
        <v>811.07</v>
      </c>
      <c r="G6" s="69" t="s">
        <v>62</v>
      </c>
      <c r="H6" s="5"/>
    </row>
    <row r="7" spans="1:8" ht="20.25">
      <c r="A7" s="73">
        <v>4</v>
      </c>
      <c r="B7" s="13">
        <v>23</v>
      </c>
      <c r="C7" s="6">
        <v>149.2</v>
      </c>
      <c r="D7" s="6">
        <v>206</v>
      </c>
      <c r="E7" s="6">
        <v>82.4</v>
      </c>
      <c r="F7" s="23">
        <f t="shared" si="0"/>
        <v>437.6</v>
      </c>
      <c r="G7" s="69">
        <v>40</v>
      </c>
      <c r="H7" s="5"/>
    </row>
    <row r="8" spans="1:8" ht="20.25">
      <c r="A8" s="73">
        <v>5</v>
      </c>
      <c r="B8" s="14" t="s">
        <v>8</v>
      </c>
      <c r="C8" s="6">
        <v>176.9</v>
      </c>
      <c r="D8" s="6">
        <v>146</v>
      </c>
      <c r="E8" s="6">
        <v>25.6</v>
      </c>
      <c r="F8" s="23">
        <f t="shared" si="0"/>
        <v>348.5</v>
      </c>
      <c r="G8" s="69">
        <v>36</v>
      </c>
      <c r="H8" s="5"/>
    </row>
    <row r="9" spans="1:8" ht="20.25">
      <c r="A9" s="73">
        <v>6</v>
      </c>
      <c r="B9" s="14">
        <v>38</v>
      </c>
      <c r="C9" s="6">
        <v>147.4</v>
      </c>
      <c r="D9" s="6">
        <v>104.6</v>
      </c>
      <c r="E9" s="6">
        <v>37</v>
      </c>
      <c r="F9" s="23">
        <f t="shared" si="0"/>
        <v>289</v>
      </c>
      <c r="G9" s="69">
        <v>39</v>
      </c>
      <c r="H9" s="5"/>
    </row>
    <row r="10" spans="1:8" ht="20.25">
      <c r="A10" s="73">
        <v>7</v>
      </c>
      <c r="B10" s="13">
        <v>32</v>
      </c>
      <c r="C10" s="6">
        <v>116.6</v>
      </c>
      <c r="D10" s="6">
        <v>60.8</v>
      </c>
      <c r="E10" s="6">
        <v>23.2</v>
      </c>
      <c r="F10" s="23">
        <f t="shared" si="0"/>
        <v>200.59999999999997</v>
      </c>
      <c r="G10" s="69">
        <v>41</v>
      </c>
      <c r="H10" s="5"/>
    </row>
    <row r="11" spans="1:8" ht="20.25">
      <c r="A11" s="73">
        <v>8</v>
      </c>
      <c r="B11" s="14">
        <v>31</v>
      </c>
      <c r="C11" s="6">
        <v>96.3</v>
      </c>
      <c r="D11" s="6">
        <v>21.9</v>
      </c>
      <c r="E11" s="6">
        <v>27</v>
      </c>
      <c r="F11" s="23">
        <f t="shared" si="0"/>
        <v>145.2</v>
      </c>
      <c r="G11" s="69">
        <v>42</v>
      </c>
      <c r="H11" s="5"/>
    </row>
    <row r="12" spans="1:8" ht="24.75" customHeight="1">
      <c r="A12" s="1"/>
      <c r="B12" s="13"/>
      <c r="C12" s="6"/>
      <c r="D12" s="6"/>
      <c r="E12" s="39"/>
      <c r="F12" s="23"/>
      <c r="G12" s="69"/>
      <c r="H12" s="5"/>
    </row>
    <row r="13" spans="2:8" ht="20.25">
      <c r="B13" s="21"/>
      <c r="C13" s="19"/>
      <c r="D13" s="19"/>
      <c r="E13" s="19"/>
      <c r="F13" s="20"/>
      <c r="G13" s="70"/>
      <c r="H13" s="5"/>
    </row>
    <row r="14" spans="2:7" ht="20.25">
      <c r="B14" s="16"/>
      <c r="C14" s="7"/>
      <c r="D14" s="7"/>
      <c r="E14" s="7"/>
      <c r="F14" s="8"/>
      <c r="G14" s="71"/>
    </row>
    <row r="15" spans="2:7" ht="20.25">
      <c r="B15" s="16"/>
      <c r="C15" s="7"/>
      <c r="D15" s="7"/>
      <c r="E15" s="7"/>
      <c r="F15" s="8"/>
      <c r="G15" s="71"/>
    </row>
    <row r="16" spans="2:7" ht="20.25">
      <c r="B16" s="16"/>
      <c r="C16" s="7"/>
      <c r="D16" s="7"/>
      <c r="E16" s="7"/>
      <c r="F16" s="8"/>
      <c r="G16" s="71"/>
    </row>
    <row r="17" spans="2:7" ht="20.25">
      <c r="B17" s="16"/>
      <c r="C17" s="7"/>
      <c r="D17" s="7"/>
      <c r="E17" s="7"/>
      <c r="F17" s="8"/>
      <c r="G17" s="71"/>
    </row>
    <row r="18" spans="2:7" ht="20.25">
      <c r="B18" s="16"/>
      <c r="C18" s="7"/>
      <c r="D18" s="7"/>
      <c r="E18" s="7"/>
      <c r="F18" s="8"/>
      <c r="G18" s="8"/>
    </row>
    <row r="19" spans="2:7" ht="20.25">
      <c r="B19" s="16"/>
      <c r="C19" s="7"/>
      <c r="D19" s="7"/>
      <c r="E19" s="7"/>
      <c r="F19" s="8"/>
      <c r="G19" s="8"/>
    </row>
    <row r="20" spans="2:7" ht="20.25">
      <c r="B20" s="16"/>
      <c r="C20" s="7"/>
      <c r="D20" s="7"/>
      <c r="E20" s="7"/>
      <c r="F20" s="8"/>
      <c r="G20" s="8"/>
    </row>
    <row r="21" spans="2:7" ht="20.25">
      <c r="B21" s="16"/>
      <c r="C21" s="7"/>
      <c r="D21" s="7"/>
      <c r="E21" s="7"/>
      <c r="F21" s="8"/>
      <c r="G21" s="8"/>
    </row>
    <row r="22" spans="2:7" ht="20.25">
      <c r="B22" s="16"/>
      <c r="C22" s="7"/>
      <c r="D22" s="7"/>
      <c r="E22" s="7"/>
      <c r="F22" s="8"/>
      <c r="G22" s="8"/>
    </row>
    <row r="23" spans="2:7" ht="20.25">
      <c r="B23" s="16"/>
      <c r="C23" s="7"/>
      <c r="D23" s="7"/>
      <c r="E23" s="7"/>
      <c r="F23" s="8"/>
      <c r="G23" s="8"/>
    </row>
    <row r="24" spans="2:7" ht="20.25">
      <c r="B24" s="16"/>
      <c r="C24" s="7"/>
      <c r="D24" s="7"/>
      <c r="E24" s="7"/>
      <c r="F24" s="8"/>
      <c r="G24" s="8"/>
    </row>
    <row r="25" spans="2:7" ht="20.25">
      <c r="B25" s="16"/>
      <c r="C25" s="7"/>
      <c r="D25" s="7"/>
      <c r="E25" s="7"/>
      <c r="F25" s="8"/>
      <c r="G25" s="8"/>
    </row>
    <row r="26" spans="2:7" ht="20.25">
      <c r="B26" s="16"/>
      <c r="C26" s="7"/>
      <c r="D26" s="7"/>
      <c r="E26" s="7"/>
      <c r="F26" s="8"/>
      <c r="G26" s="8"/>
    </row>
    <row r="27" spans="2:7" ht="20.25">
      <c r="B27" s="16"/>
      <c r="C27" s="7"/>
      <c r="D27" s="7"/>
      <c r="E27" s="7"/>
      <c r="F27" s="8"/>
      <c r="G27" s="8"/>
    </row>
    <row r="28" spans="2:7" ht="20.25">
      <c r="B28" s="16"/>
      <c r="C28" s="7"/>
      <c r="D28" s="7"/>
      <c r="E28" s="7"/>
      <c r="F28" s="8"/>
      <c r="G28" s="8"/>
    </row>
    <row r="29" spans="2:7" ht="20.25">
      <c r="B29" s="16"/>
      <c r="C29" s="7"/>
      <c r="D29" s="7"/>
      <c r="E29" s="7"/>
      <c r="F29" s="8"/>
      <c r="G29" s="8"/>
    </row>
    <row r="30" spans="2:7" ht="20.25">
      <c r="B30" s="16"/>
      <c r="C30" s="7"/>
      <c r="D30" s="7"/>
      <c r="E30" s="7"/>
      <c r="F30" s="8"/>
      <c r="G30" s="8"/>
    </row>
    <row r="31" spans="2:7" ht="20.25">
      <c r="B31" s="16"/>
      <c r="C31" s="7"/>
      <c r="D31" s="7"/>
      <c r="E31" s="7"/>
      <c r="F31" s="8"/>
      <c r="G31" s="8"/>
    </row>
    <row r="32" spans="2:7" ht="20.25">
      <c r="B32" s="16"/>
      <c r="C32" s="7"/>
      <c r="D32" s="7"/>
      <c r="E32" s="7"/>
      <c r="F32" s="8"/>
      <c r="G32" s="8"/>
    </row>
    <row r="33" spans="2:7" ht="20.25">
      <c r="B33" s="16"/>
      <c r="C33" s="7"/>
      <c r="D33" s="7"/>
      <c r="E33" s="7"/>
      <c r="F33" s="8"/>
      <c r="G33" s="8"/>
    </row>
    <row r="34" spans="2:7" ht="20.25">
      <c r="B34" s="16"/>
      <c r="C34" s="7"/>
      <c r="D34" s="7"/>
      <c r="E34" s="7"/>
      <c r="F34" s="8"/>
      <c r="G34" s="8"/>
    </row>
    <row r="35" spans="2:7" ht="20.25">
      <c r="B35" s="16"/>
      <c r="C35" s="7"/>
      <c r="D35" s="7"/>
      <c r="E35" s="7"/>
      <c r="F35" s="8"/>
      <c r="G35" s="8"/>
    </row>
    <row r="36" spans="2:7" ht="20.25">
      <c r="B36" s="16"/>
      <c r="C36" s="7"/>
      <c r="D36" s="7"/>
      <c r="E36" s="7"/>
      <c r="F36" s="8"/>
      <c r="G36" s="8"/>
    </row>
    <row r="37" spans="2:7" ht="20.25">
      <c r="B37" s="16"/>
      <c r="C37" s="7"/>
      <c r="D37" s="7"/>
      <c r="E37" s="7"/>
      <c r="F37" s="8"/>
      <c r="G37" s="8"/>
    </row>
    <row r="38" spans="2:7" ht="20.25">
      <c r="B38" s="16"/>
      <c r="C38" s="7"/>
      <c r="D38" s="7"/>
      <c r="E38" s="7"/>
      <c r="F38" s="8"/>
      <c r="G38" s="8"/>
    </row>
    <row r="39" spans="2:7" ht="20.25">
      <c r="B39" s="16"/>
      <c r="C39" s="7"/>
      <c r="D39" s="7"/>
      <c r="E39" s="7"/>
      <c r="F39" s="8"/>
      <c r="G39" s="8"/>
    </row>
    <row r="40" spans="2:7" ht="20.25">
      <c r="B40" s="16"/>
      <c r="C40" s="7"/>
      <c r="D40" s="7"/>
      <c r="E40" s="7"/>
      <c r="F40" s="8"/>
      <c r="G40" s="8"/>
    </row>
    <row r="41" spans="2:7" ht="20.25">
      <c r="B41" s="16"/>
      <c r="C41" s="7"/>
      <c r="D41" s="7"/>
      <c r="E41" s="7"/>
      <c r="F41" s="8"/>
      <c r="G41" s="8"/>
    </row>
    <row r="42" spans="2:7" ht="20.25">
      <c r="B42" s="16"/>
      <c r="C42" s="7"/>
      <c r="D42" s="7"/>
      <c r="E42" s="7"/>
      <c r="F42" s="8"/>
      <c r="G42" s="8"/>
    </row>
    <row r="43" spans="2:7" ht="20.25">
      <c r="B43" s="16"/>
      <c r="C43" s="7"/>
      <c r="D43" s="7"/>
      <c r="E43" s="7"/>
      <c r="F43" s="8"/>
      <c r="G43" s="8"/>
    </row>
    <row r="44" spans="2:7" ht="20.25">
      <c r="B44" s="16"/>
      <c r="C44" s="7"/>
      <c r="D44" s="7"/>
      <c r="E44" s="7"/>
      <c r="F44" s="8"/>
      <c r="G44" s="8"/>
    </row>
    <row r="45" ht="18">
      <c r="B45" s="16"/>
    </row>
    <row r="46" ht="18">
      <c r="B46" s="16"/>
    </row>
    <row r="47" ht="18">
      <c r="B47" s="16"/>
    </row>
    <row r="48" ht="18">
      <c r="B48" s="16"/>
    </row>
    <row r="49" ht="18">
      <c r="B49" s="16"/>
    </row>
    <row r="50" ht="18">
      <c r="B50" s="16"/>
    </row>
    <row r="51" ht="18">
      <c r="B51" s="16"/>
    </row>
    <row r="52" ht="18">
      <c r="B52" s="16"/>
    </row>
    <row r="53" ht="18">
      <c r="B53" s="16"/>
    </row>
    <row r="54" ht="18">
      <c r="B54" s="16"/>
    </row>
    <row r="55" ht="18">
      <c r="B55" s="16"/>
    </row>
    <row r="56" ht="18">
      <c r="B56" s="16"/>
    </row>
    <row r="57" ht="18">
      <c r="B57" s="16"/>
    </row>
    <row r="58" ht="18">
      <c r="B58" s="16"/>
    </row>
    <row r="59" ht="18">
      <c r="B59" s="16"/>
    </row>
    <row r="60" ht="18">
      <c r="B60" s="16"/>
    </row>
    <row r="61" ht="18">
      <c r="B61" s="16"/>
    </row>
    <row r="62" ht="18">
      <c r="B62" s="16"/>
    </row>
    <row r="63" ht="18">
      <c r="B63" s="16"/>
    </row>
    <row r="64" ht="18">
      <c r="B64" s="16"/>
    </row>
    <row r="65" ht="18">
      <c r="B65" s="16"/>
    </row>
    <row r="66" ht="18">
      <c r="B66" s="16"/>
    </row>
    <row r="67" ht="18">
      <c r="B67" s="16"/>
    </row>
    <row r="68" ht="18">
      <c r="B68" s="16"/>
    </row>
    <row r="69" ht="18">
      <c r="B69" s="16"/>
    </row>
    <row r="70" ht="18">
      <c r="B70" s="16"/>
    </row>
    <row r="71" ht="18">
      <c r="B71" s="16"/>
    </row>
    <row r="72" ht="18">
      <c r="B72" s="16"/>
    </row>
    <row r="73" ht="18">
      <c r="B73" s="16"/>
    </row>
    <row r="74" ht="18">
      <c r="B74" s="16"/>
    </row>
    <row r="75" ht="18">
      <c r="B75" s="16"/>
    </row>
    <row r="76" ht="18">
      <c r="B76" s="16"/>
    </row>
    <row r="77" ht="18">
      <c r="B77" s="17"/>
    </row>
    <row r="78" ht="18">
      <c r="B78" s="17"/>
    </row>
    <row r="79" ht="18">
      <c r="B79" s="17"/>
    </row>
    <row r="80" ht="18">
      <c r="B80" s="17"/>
    </row>
    <row r="81" ht="18">
      <c r="B81" s="17"/>
    </row>
    <row r="82" ht="18">
      <c r="B82" s="17"/>
    </row>
    <row r="83" ht="18">
      <c r="B83" s="17"/>
    </row>
    <row r="84" ht="18">
      <c r="B84" s="17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</sheetData>
  <sheetProtection/>
  <autoFilter ref="A3:G3"/>
  <mergeCells count="1">
    <mergeCell ref="B1:G1"/>
  </mergeCells>
  <printOptions/>
  <pageMargins left="0.5905511811023623" right="0.5905511811023623" top="0.3937007874015748" bottom="0.3937007874015748" header="0.3937007874015748" footer="0.3937007874015748"/>
  <pageSetup horizontalDpi="600" verticalDpi="600" orientation="portrait" paperSize="9" scale="49" r:id="rId1"/>
  <colBreaks count="1" manualBreakCount="1">
    <brk id="1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N179"/>
  <sheetViews>
    <sheetView tabSelected="1" view="pageBreakPreview" zoomScaleNormal="75" zoomScaleSheetLayoutView="100" zoomScalePageLayoutView="0" workbookViewId="0" topLeftCell="A1">
      <pane xSplit="1" ySplit="3" topLeftCell="B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23" sqref="E23"/>
    </sheetView>
  </sheetViews>
  <sheetFormatPr defaultColWidth="9.00390625" defaultRowHeight="12.75"/>
  <cols>
    <col min="1" max="1" width="12.75390625" style="0" customWidth="1"/>
    <col min="2" max="2" width="14.00390625" style="4" customWidth="1"/>
    <col min="3" max="3" width="9.25390625" style="4" customWidth="1"/>
    <col min="4" max="4" width="8.375" style="4" customWidth="1"/>
    <col min="5" max="5" width="16.875" style="4" customWidth="1"/>
    <col min="6" max="6" width="23.75390625" style="4" customWidth="1"/>
    <col min="7" max="7" width="21.75390625" style="4" customWidth="1"/>
    <col min="8" max="8" width="20.875" style="4" customWidth="1"/>
    <col min="9" max="9" width="22.25390625" style="4" customWidth="1"/>
    <col min="10" max="10" width="11.625" style="4" customWidth="1"/>
    <col min="11" max="11" width="30.00390625" style="0" customWidth="1"/>
    <col min="12" max="12" width="2.125" style="0" customWidth="1"/>
  </cols>
  <sheetData>
    <row r="1" spans="1:11" ht="57" customHeight="1">
      <c r="A1" s="76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32"/>
    </row>
    <row r="2" spans="1:10" ht="64.5" customHeight="1">
      <c r="A2" s="18" t="s">
        <v>9</v>
      </c>
      <c r="B2" s="31" t="s">
        <v>53</v>
      </c>
      <c r="C2" s="31" t="s">
        <v>54</v>
      </c>
      <c r="D2" s="31" t="s">
        <v>55</v>
      </c>
      <c r="E2" s="31" t="s">
        <v>59</v>
      </c>
      <c r="F2" s="31" t="s">
        <v>56</v>
      </c>
      <c r="G2" s="31" t="s">
        <v>56</v>
      </c>
      <c r="H2" s="31" t="s">
        <v>57</v>
      </c>
      <c r="I2" s="31" t="s">
        <v>58</v>
      </c>
      <c r="J2" s="33" t="s">
        <v>50</v>
      </c>
    </row>
    <row r="3" spans="1:10" ht="21" customHeight="1">
      <c r="A3" s="62"/>
      <c r="B3" s="3"/>
      <c r="C3" s="3"/>
      <c r="D3" s="3"/>
      <c r="E3" s="3"/>
      <c r="F3" s="3"/>
      <c r="G3" s="3"/>
      <c r="H3" s="3"/>
      <c r="I3" s="3"/>
      <c r="J3" s="3"/>
    </row>
    <row r="4" spans="1:10" ht="20.25">
      <c r="A4" s="51">
        <v>1</v>
      </c>
      <c r="B4" s="6">
        <v>0</v>
      </c>
      <c r="C4" s="6">
        <v>8.4</v>
      </c>
      <c r="D4" s="6">
        <v>7</v>
      </c>
      <c r="E4" s="6"/>
      <c r="F4" s="6"/>
      <c r="G4" s="6">
        <v>-2</v>
      </c>
      <c r="H4" s="6">
        <v>0</v>
      </c>
      <c r="I4" s="6">
        <v>100</v>
      </c>
      <c r="J4" s="6">
        <f aca="true" t="shared" si="0" ref="J4:J46">SUM(B4:I4)</f>
        <v>113.4</v>
      </c>
    </row>
    <row r="5" spans="1:10" ht="20.25">
      <c r="A5" s="51">
        <v>2</v>
      </c>
      <c r="B5" s="6">
        <v>10</v>
      </c>
      <c r="C5" s="6">
        <v>7.2</v>
      </c>
      <c r="D5" s="6">
        <v>13</v>
      </c>
      <c r="E5" s="6">
        <v>0</v>
      </c>
      <c r="F5" s="6">
        <v>0</v>
      </c>
      <c r="G5" s="6">
        <v>0</v>
      </c>
      <c r="H5" s="6">
        <v>0</v>
      </c>
      <c r="I5" s="6">
        <v>150</v>
      </c>
      <c r="J5" s="6">
        <f t="shared" si="0"/>
        <v>180.2</v>
      </c>
    </row>
    <row r="6" spans="1:10" ht="20.25">
      <c r="A6" s="51">
        <v>4</v>
      </c>
      <c r="B6" s="6">
        <v>10</v>
      </c>
      <c r="C6" s="6">
        <v>8</v>
      </c>
      <c r="D6" s="6">
        <v>7</v>
      </c>
      <c r="E6" s="6"/>
      <c r="F6" s="6">
        <v>-3</v>
      </c>
      <c r="G6" s="6">
        <v>-2</v>
      </c>
      <c r="H6" s="6"/>
      <c r="I6" s="6">
        <v>120</v>
      </c>
      <c r="J6" s="6">
        <f t="shared" si="0"/>
        <v>140</v>
      </c>
    </row>
    <row r="7" spans="1:11" ht="20.25">
      <c r="A7" s="51">
        <v>5</v>
      </c>
      <c r="B7" s="6">
        <v>0</v>
      </c>
      <c r="C7" s="6">
        <v>7.4</v>
      </c>
      <c r="D7" s="6">
        <v>5</v>
      </c>
      <c r="E7" s="6">
        <v>5</v>
      </c>
      <c r="F7" s="6">
        <v>-6</v>
      </c>
      <c r="G7" s="6"/>
      <c r="H7" s="6"/>
      <c r="I7" s="6">
        <v>195</v>
      </c>
      <c r="J7" s="6">
        <f t="shared" si="0"/>
        <v>206.4</v>
      </c>
      <c r="K7" s="26"/>
    </row>
    <row r="8" spans="1:11" ht="20.25">
      <c r="A8" s="51">
        <v>6</v>
      </c>
      <c r="B8" s="6">
        <v>10</v>
      </c>
      <c r="C8" s="6">
        <v>7.6</v>
      </c>
      <c r="D8" s="6">
        <v>6</v>
      </c>
      <c r="E8" s="6"/>
      <c r="F8" s="6">
        <v>-3</v>
      </c>
      <c r="G8" s="6"/>
      <c r="H8" s="6"/>
      <c r="I8" s="6">
        <v>115</v>
      </c>
      <c r="J8" s="6">
        <f t="shared" si="0"/>
        <v>135.6</v>
      </c>
      <c r="K8" s="27"/>
    </row>
    <row r="9" spans="1:11" ht="20.25">
      <c r="A9" s="51">
        <v>7</v>
      </c>
      <c r="B9" s="6">
        <v>10</v>
      </c>
      <c r="C9" s="6">
        <v>7</v>
      </c>
      <c r="D9" s="54">
        <v>7</v>
      </c>
      <c r="E9" s="6"/>
      <c r="F9" s="6"/>
      <c r="G9" s="6"/>
      <c r="H9" s="6">
        <v>-2</v>
      </c>
      <c r="I9" s="6">
        <v>30</v>
      </c>
      <c r="J9" s="6">
        <f t="shared" si="0"/>
        <v>52</v>
      </c>
      <c r="K9" s="27"/>
    </row>
    <row r="10" spans="1:11" ht="20.25">
      <c r="A10" s="51">
        <v>9</v>
      </c>
      <c r="B10" s="6">
        <v>10</v>
      </c>
      <c r="C10" s="6">
        <v>8.2</v>
      </c>
      <c r="D10" s="6">
        <v>8</v>
      </c>
      <c r="E10" s="6">
        <v>-5</v>
      </c>
      <c r="F10" s="6"/>
      <c r="G10" s="6"/>
      <c r="H10" s="6"/>
      <c r="I10" s="6">
        <v>115</v>
      </c>
      <c r="J10" s="6">
        <f t="shared" si="0"/>
        <v>136.2</v>
      </c>
      <c r="K10" s="26"/>
    </row>
    <row r="11" spans="1:11" ht="20.25">
      <c r="A11" s="51">
        <v>11</v>
      </c>
      <c r="B11" s="6">
        <v>0</v>
      </c>
      <c r="C11" s="6">
        <v>6.4</v>
      </c>
      <c r="D11" s="6">
        <v>8</v>
      </c>
      <c r="E11" s="6"/>
      <c r="F11" s="6"/>
      <c r="G11" s="6"/>
      <c r="H11" s="6">
        <v>-4</v>
      </c>
      <c r="I11" s="6">
        <v>35</v>
      </c>
      <c r="J11" s="6">
        <f t="shared" si="0"/>
        <v>45.4</v>
      </c>
      <c r="K11" s="27"/>
    </row>
    <row r="12" spans="1:11" ht="20.25">
      <c r="A12" s="51">
        <v>12</v>
      </c>
      <c r="B12" s="6">
        <v>0</v>
      </c>
      <c r="C12" s="6">
        <v>8</v>
      </c>
      <c r="D12" s="6">
        <v>7</v>
      </c>
      <c r="E12" s="6"/>
      <c r="F12" s="6"/>
      <c r="G12" s="6"/>
      <c r="H12" s="6"/>
      <c r="I12" s="6">
        <v>140</v>
      </c>
      <c r="J12" s="6">
        <f t="shared" si="0"/>
        <v>155</v>
      </c>
      <c r="K12" s="27"/>
    </row>
    <row r="13" spans="1:11" ht="20.25">
      <c r="A13" s="51">
        <v>13</v>
      </c>
      <c r="B13" s="6">
        <v>10</v>
      </c>
      <c r="C13" s="6">
        <v>8.4</v>
      </c>
      <c r="D13" s="6">
        <v>11</v>
      </c>
      <c r="E13" s="6">
        <v>-5</v>
      </c>
      <c r="F13" s="6"/>
      <c r="G13" s="6"/>
      <c r="H13" s="6"/>
      <c r="I13" s="6">
        <v>125</v>
      </c>
      <c r="J13" s="6">
        <f t="shared" si="0"/>
        <v>149.4</v>
      </c>
      <c r="K13" s="27"/>
    </row>
    <row r="14" spans="1:11" ht="20.25">
      <c r="A14" s="51">
        <v>14</v>
      </c>
      <c r="B14" s="6">
        <v>10</v>
      </c>
      <c r="C14" s="6">
        <v>6</v>
      </c>
      <c r="D14" s="6">
        <v>6</v>
      </c>
      <c r="E14" s="6"/>
      <c r="F14" s="6"/>
      <c r="G14" s="6"/>
      <c r="H14" s="6">
        <v>-2</v>
      </c>
      <c r="I14" s="6">
        <v>80</v>
      </c>
      <c r="J14" s="6">
        <f t="shared" si="0"/>
        <v>100</v>
      </c>
      <c r="K14" s="27"/>
    </row>
    <row r="15" spans="1:11" ht="20.25">
      <c r="A15" s="51">
        <v>15</v>
      </c>
      <c r="B15" s="6">
        <v>0</v>
      </c>
      <c r="C15" s="6">
        <v>7.4</v>
      </c>
      <c r="D15" s="54">
        <v>6</v>
      </c>
      <c r="E15" s="6"/>
      <c r="F15" s="6"/>
      <c r="G15" s="6"/>
      <c r="H15" s="6"/>
      <c r="I15" s="6">
        <v>195</v>
      </c>
      <c r="J15" s="6">
        <f t="shared" si="0"/>
        <v>208.4</v>
      </c>
      <c r="K15" s="27"/>
    </row>
    <row r="16" spans="1:11" ht="20.25">
      <c r="A16" s="51">
        <v>16</v>
      </c>
      <c r="B16" s="6">
        <v>0</v>
      </c>
      <c r="C16" s="6">
        <v>8</v>
      </c>
      <c r="D16" s="6">
        <v>8</v>
      </c>
      <c r="E16" s="6"/>
      <c r="F16" s="6"/>
      <c r="G16" s="6"/>
      <c r="H16" s="6"/>
      <c r="I16" s="6">
        <v>125</v>
      </c>
      <c r="J16" s="6">
        <f t="shared" si="0"/>
        <v>141</v>
      </c>
      <c r="K16" s="26"/>
    </row>
    <row r="17" spans="1:11" ht="20.25">
      <c r="A17" s="51">
        <v>17</v>
      </c>
      <c r="B17" s="6">
        <v>0</v>
      </c>
      <c r="C17" s="6">
        <v>7.6</v>
      </c>
      <c r="D17" s="6">
        <v>8</v>
      </c>
      <c r="E17" s="6"/>
      <c r="F17" s="6"/>
      <c r="G17" s="6"/>
      <c r="H17" s="6"/>
      <c r="I17" s="6">
        <v>260</v>
      </c>
      <c r="J17" s="6">
        <f t="shared" si="0"/>
        <v>275.6</v>
      </c>
      <c r="K17" s="25"/>
    </row>
    <row r="18" spans="1:10" ht="20.25">
      <c r="A18" s="51">
        <v>18</v>
      </c>
      <c r="B18" s="6">
        <v>10</v>
      </c>
      <c r="C18" s="6">
        <v>8.4</v>
      </c>
      <c r="D18" s="6">
        <v>6</v>
      </c>
      <c r="E18" s="6"/>
      <c r="F18" s="6"/>
      <c r="G18" s="6"/>
      <c r="H18" s="6">
        <v>-2</v>
      </c>
      <c r="I18" s="6">
        <v>30</v>
      </c>
      <c r="J18" s="6">
        <f t="shared" si="0"/>
        <v>52.4</v>
      </c>
    </row>
    <row r="19" spans="1:10" ht="20.25">
      <c r="A19" s="51">
        <v>19</v>
      </c>
      <c r="B19" s="6">
        <v>0</v>
      </c>
      <c r="C19" s="6">
        <v>7.2</v>
      </c>
      <c r="D19" s="6">
        <v>8</v>
      </c>
      <c r="E19" s="6"/>
      <c r="F19" s="6"/>
      <c r="G19" s="6"/>
      <c r="H19" s="6">
        <v>-4</v>
      </c>
      <c r="I19" s="6">
        <v>700</v>
      </c>
      <c r="J19" s="6">
        <f t="shared" si="0"/>
        <v>711.2</v>
      </c>
    </row>
    <row r="20" spans="1:14" ht="20.25">
      <c r="A20" s="51">
        <v>20</v>
      </c>
      <c r="B20" s="6">
        <v>10</v>
      </c>
      <c r="C20" s="6">
        <v>7.2</v>
      </c>
      <c r="D20" s="6">
        <v>8</v>
      </c>
      <c r="E20" s="6"/>
      <c r="F20" s="6"/>
      <c r="G20" s="6"/>
      <c r="H20" s="6"/>
      <c r="I20" s="6">
        <v>335</v>
      </c>
      <c r="J20" s="6">
        <f t="shared" si="0"/>
        <v>360.2</v>
      </c>
      <c r="N20">
        <v>1</v>
      </c>
    </row>
    <row r="21" spans="1:10" ht="20.25">
      <c r="A21" s="51">
        <v>21</v>
      </c>
      <c r="B21" s="6">
        <v>0</v>
      </c>
      <c r="C21" s="6">
        <v>8.2</v>
      </c>
      <c r="D21" s="6">
        <v>7</v>
      </c>
      <c r="E21" s="6"/>
      <c r="F21" s="6"/>
      <c r="G21" s="6"/>
      <c r="H21" s="6"/>
      <c r="I21" s="6">
        <v>110</v>
      </c>
      <c r="J21" s="6">
        <f t="shared" si="0"/>
        <v>125.2</v>
      </c>
    </row>
    <row r="22" spans="1:10" ht="20.25">
      <c r="A22" s="51">
        <v>22</v>
      </c>
      <c r="B22" s="6">
        <v>10</v>
      </c>
      <c r="C22" s="6">
        <v>7.4</v>
      </c>
      <c r="D22" s="6">
        <v>8</v>
      </c>
      <c r="E22" s="6">
        <v>-5</v>
      </c>
      <c r="F22" s="6"/>
      <c r="G22" s="6"/>
      <c r="H22" s="6">
        <v>-2</v>
      </c>
      <c r="I22" s="6">
        <v>360</v>
      </c>
      <c r="J22" s="6">
        <f t="shared" si="0"/>
        <v>378.4</v>
      </c>
    </row>
    <row r="23" spans="1:11" ht="20.25">
      <c r="A23" s="51">
        <v>23</v>
      </c>
      <c r="B23" s="6">
        <v>10</v>
      </c>
      <c r="C23" s="6">
        <v>6.4</v>
      </c>
      <c r="D23" s="6">
        <v>6</v>
      </c>
      <c r="E23" s="6"/>
      <c r="F23" s="6"/>
      <c r="G23" s="6"/>
      <c r="H23" s="6"/>
      <c r="I23" s="6">
        <v>60</v>
      </c>
      <c r="J23" s="6">
        <f t="shared" si="0"/>
        <v>82.4</v>
      </c>
      <c r="K23">
        <v>10</v>
      </c>
    </row>
    <row r="24" spans="1:10" ht="20.25">
      <c r="A24" s="51">
        <v>24</v>
      </c>
      <c r="B24" s="6">
        <v>10</v>
      </c>
      <c r="C24" s="6">
        <v>7</v>
      </c>
      <c r="D24" s="6">
        <v>7</v>
      </c>
      <c r="E24" s="6">
        <v>-5</v>
      </c>
      <c r="F24" s="6">
        <v>-3</v>
      </c>
      <c r="G24" s="6"/>
      <c r="H24" s="6">
        <v>-2</v>
      </c>
      <c r="I24" s="6">
        <v>55</v>
      </c>
      <c r="J24" s="6">
        <f t="shared" si="0"/>
        <v>69</v>
      </c>
    </row>
    <row r="25" spans="1:10" ht="20.25">
      <c r="A25" s="51">
        <v>25</v>
      </c>
      <c r="B25" s="6">
        <v>0</v>
      </c>
      <c r="C25" s="6">
        <v>7.8</v>
      </c>
      <c r="D25" s="6">
        <v>13</v>
      </c>
      <c r="E25" s="6"/>
      <c r="F25" s="6"/>
      <c r="G25" s="6">
        <v>-2</v>
      </c>
      <c r="H25" s="6"/>
      <c r="I25" s="6">
        <v>275</v>
      </c>
      <c r="J25" s="6">
        <f t="shared" si="0"/>
        <v>293.8</v>
      </c>
    </row>
    <row r="26" spans="1:10" ht="20.25">
      <c r="A26" s="51">
        <v>26</v>
      </c>
      <c r="B26" s="6">
        <v>10</v>
      </c>
      <c r="C26" s="6">
        <v>8.4</v>
      </c>
      <c r="D26" s="6">
        <v>13</v>
      </c>
      <c r="E26" s="6"/>
      <c r="F26" s="6"/>
      <c r="G26" s="6"/>
      <c r="H26" s="6"/>
      <c r="I26" s="6">
        <v>25</v>
      </c>
      <c r="J26" s="6">
        <f t="shared" si="0"/>
        <v>56.4</v>
      </c>
    </row>
    <row r="27" spans="1:10" ht="20.25">
      <c r="A27" s="51">
        <v>27</v>
      </c>
      <c r="B27" s="6">
        <v>10</v>
      </c>
      <c r="C27" s="6">
        <v>7</v>
      </c>
      <c r="D27" s="6">
        <v>6</v>
      </c>
      <c r="E27" s="6"/>
      <c r="F27" s="6"/>
      <c r="G27" s="6"/>
      <c r="H27" s="6">
        <v>-2</v>
      </c>
      <c r="I27" s="6">
        <v>45</v>
      </c>
      <c r="J27" s="6">
        <f t="shared" si="0"/>
        <v>66</v>
      </c>
    </row>
    <row r="28" spans="1:10" ht="20.25">
      <c r="A28" s="51">
        <v>28</v>
      </c>
      <c r="B28" s="6">
        <v>10</v>
      </c>
      <c r="C28" s="6">
        <v>8</v>
      </c>
      <c r="D28" s="6">
        <v>7</v>
      </c>
      <c r="E28" s="6"/>
      <c r="F28" s="6"/>
      <c r="G28" s="6"/>
      <c r="H28" s="6">
        <v>-2</v>
      </c>
      <c r="I28" s="6">
        <v>145</v>
      </c>
      <c r="J28" s="6">
        <f t="shared" si="0"/>
        <v>168</v>
      </c>
    </row>
    <row r="29" spans="1:10" ht="20.25">
      <c r="A29" s="51">
        <v>29</v>
      </c>
      <c r="B29" s="6">
        <v>0</v>
      </c>
      <c r="C29" s="6">
        <v>7.4</v>
      </c>
      <c r="D29" s="6">
        <v>9</v>
      </c>
      <c r="E29" s="6"/>
      <c r="F29" s="6"/>
      <c r="G29" s="6"/>
      <c r="H29" s="6">
        <v>-2</v>
      </c>
      <c r="I29" s="6">
        <v>15</v>
      </c>
      <c r="J29" s="6">
        <f t="shared" si="0"/>
        <v>29.4</v>
      </c>
    </row>
    <row r="30" spans="1:10" ht="20.25">
      <c r="A30" s="51">
        <v>30</v>
      </c>
      <c r="B30" s="6">
        <v>10</v>
      </c>
      <c r="C30" s="6">
        <v>5</v>
      </c>
      <c r="D30" s="6">
        <v>8</v>
      </c>
      <c r="E30" s="6"/>
      <c r="F30" s="6"/>
      <c r="G30" s="6"/>
      <c r="H30" s="6"/>
      <c r="I30" s="6">
        <v>35</v>
      </c>
      <c r="J30" s="6">
        <f t="shared" si="0"/>
        <v>58</v>
      </c>
    </row>
    <row r="31" spans="1:10" ht="20.25">
      <c r="A31" s="51">
        <v>31</v>
      </c>
      <c r="B31" s="6">
        <v>0</v>
      </c>
      <c r="C31" s="6">
        <v>6</v>
      </c>
      <c r="D31" s="6">
        <v>4</v>
      </c>
      <c r="E31" s="6"/>
      <c r="F31" s="6"/>
      <c r="G31" s="6">
        <v>-3</v>
      </c>
      <c r="H31" s="6"/>
      <c r="I31" s="6">
        <v>20</v>
      </c>
      <c r="J31" s="6">
        <f t="shared" si="0"/>
        <v>27</v>
      </c>
    </row>
    <row r="32" spans="1:10" ht="20.25">
      <c r="A32" s="51">
        <v>32</v>
      </c>
      <c r="B32" s="6">
        <v>0</v>
      </c>
      <c r="C32" s="6">
        <v>6.2</v>
      </c>
      <c r="D32" s="6">
        <v>4</v>
      </c>
      <c r="E32" s="6"/>
      <c r="F32" s="6"/>
      <c r="G32" s="6"/>
      <c r="H32" s="6">
        <v>-2</v>
      </c>
      <c r="I32" s="6">
        <v>15</v>
      </c>
      <c r="J32" s="6">
        <f t="shared" si="0"/>
        <v>23.2</v>
      </c>
    </row>
    <row r="33" spans="1:10" ht="20.25">
      <c r="A33" s="51">
        <v>33</v>
      </c>
      <c r="B33" s="6">
        <v>0</v>
      </c>
      <c r="C33" s="6">
        <v>6.2</v>
      </c>
      <c r="D33" s="6">
        <v>6</v>
      </c>
      <c r="E33" s="6"/>
      <c r="F33" s="6"/>
      <c r="G33" s="6"/>
      <c r="H33" s="6"/>
      <c r="I33" s="6">
        <v>140</v>
      </c>
      <c r="J33" s="6">
        <f t="shared" si="0"/>
        <v>152.2</v>
      </c>
    </row>
    <row r="34" spans="1:10" ht="20.25">
      <c r="A34" s="51">
        <v>34</v>
      </c>
      <c r="B34" s="6">
        <v>10</v>
      </c>
      <c r="C34" s="6">
        <v>8.2</v>
      </c>
      <c r="D34" s="6">
        <v>12</v>
      </c>
      <c r="E34" s="6"/>
      <c r="F34" s="6"/>
      <c r="G34" s="6"/>
      <c r="H34" s="6"/>
      <c r="I34" s="6">
        <v>150</v>
      </c>
      <c r="J34" s="6">
        <f t="shared" si="0"/>
        <v>180.2</v>
      </c>
    </row>
    <row r="35" spans="1:10" ht="20.25">
      <c r="A35" s="51">
        <v>35</v>
      </c>
      <c r="B35" s="6">
        <v>0</v>
      </c>
      <c r="C35" s="6">
        <v>8.6</v>
      </c>
      <c r="D35" s="6">
        <v>7</v>
      </c>
      <c r="E35" s="6"/>
      <c r="F35" s="6"/>
      <c r="G35" s="6"/>
      <c r="H35" s="6">
        <v>-2</v>
      </c>
      <c r="I35" s="6">
        <v>105</v>
      </c>
      <c r="J35" s="6">
        <f t="shared" si="0"/>
        <v>118.6</v>
      </c>
    </row>
    <row r="36" spans="1:10" ht="20.25">
      <c r="A36" s="51">
        <v>36</v>
      </c>
      <c r="B36" s="6">
        <v>0</v>
      </c>
      <c r="C36" s="6">
        <v>8</v>
      </c>
      <c r="D36" s="6">
        <v>8</v>
      </c>
      <c r="E36" s="6"/>
      <c r="F36" s="6"/>
      <c r="G36" s="6"/>
      <c r="H36" s="6"/>
      <c r="I36" s="6">
        <v>215</v>
      </c>
      <c r="J36" s="6">
        <f t="shared" si="0"/>
        <v>231</v>
      </c>
    </row>
    <row r="37" spans="1:10" ht="20.25">
      <c r="A37" s="51">
        <v>38</v>
      </c>
      <c r="B37" s="6">
        <v>10</v>
      </c>
      <c r="C37" s="6">
        <v>8</v>
      </c>
      <c r="D37" s="6">
        <v>9</v>
      </c>
      <c r="E37" s="6"/>
      <c r="F37" s="6"/>
      <c r="G37" s="6"/>
      <c r="H37" s="6"/>
      <c r="I37" s="6">
        <v>10</v>
      </c>
      <c r="J37" s="6">
        <f t="shared" si="0"/>
        <v>37</v>
      </c>
    </row>
    <row r="38" spans="1:10" ht="21" customHeight="1">
      <c r="A38" s="51">
        <v>39</v>
      </c>
      <c r="B38" s="6">
        <v>10</v>
      </c>
      <c r="C38" s="6">
        <v>7.8</v>
      </c>
      <c r="D38" s="6">
        <v>9</v>
      </c>
      <c r="E38" s="6"/>
      <c r="F38" s="6"/>
      <c r="G38" s="6">
        <v>-3</v>
      </c>
      <c r="H38" s="6"/>
      <c r="I38" s="6">
        <v>105</v>
      </c>
      <c r="J38" s="6">
        <f t="shared" si="0"/>
        <v>128.8</v>
      </c>
    </row>
    <row r="39" spans="1:10" ht="20.25">
      <c r="A39" s="51">
        <v>40</v>
      </c>
      <c r="B39" s="6">
        <v>0</v>
      </c>
      <c r="C39" s="6">
        <v>8.2</v>
      </c>
      <c r="D39" s="6">
        <v>9</v>
      </c>
      <c r="E39" s="6"/>
      <c r="F39" s="6">
        <v>-3</v>
      </c>
      <c r="G39" s="6"/>
      <c r="H39" s="6">
        <v>-2</v>
      </c>
      <c r="I39" s="6">
        <v>95</v>
      </c>
      <c r="J39" s="6">
        <f t="shared" si="0"/>
        <v>107.2</v>
      </c>
    </row>
    <row r="40" spans="1:10" ht="20.25">
      <c r="A40" s="51">
        <v>41</v>
      </c>
      <c r="B40" s="6">
        <v>0</v>
      </c>
      <c r="C40" s="6">
        <v>8.4</v>
      </c>
      <c r="D40" s="6">
        <v>11</v>
      </c>
      <c r="E40" s="6"/>
      <c r="F40" s="6"/>
      <c r="G40" s="6">
        <v>-3</v>
      </c>
      <c r="H40" s="6"/>
      <c r="I40" s="6">
        <v>10</v>
      </c>
      <c r="J40" s="6">
        <f t="shared" si="0"/>
        <v>26.4</v>
      </c>
    </row>
    <row r="41" spans="1:10" ht="20.25">
      <c r="A41" s="51">
        <v>42</v>
      </c>
      <c r="B41" s="6">
        <v>10</v>
      </c>
      <c r="C41" s="6">
        <v>7</v>
      </c>
      <c r="D41" s="6">
        <v>8</v>
      </c>
      <c r="E41" s="6"/>
      <c r="F41" s="6"/>
      <c r="G41" s="6">
        <v>-3</v>
      </c>
      <c r="H41" s="6"/>
      <c r="I41" s="6">
        <v>110</v>
      </c>
      <c r="J41" s="6">
        <f t="shared" si="0"/>
        <v>132</v>
      </c>
    </row>
    <row r="42" spans="1:10" ht="20.25">
      <c r="A42" s="51">
        <v>43</v>
      </c>
      <c r="B42" s="6">
        <v>10</v>
      </c>
      <c r="C42" s="6">
        <v>8</v>
      </c>
      <c r="D42" s="6">
        <v>6</v>
      </c>
      <c r="E42" s="6"/>
      <c r="F42" s="6"/>
      <c r="G42" s="6">
        <v>-3</v>
      </c>
      <c r="H42" s="6"/>
      <c r="I42" s="6">
        <v>455</v>
      </c>
      <c r="J42" s="6">
        <f t="shared" si="0"/>
        <v>476</v>
      </c>
    </row>
    <row r="43" spans="1:10" ht="20.25">
      <c r="A43" s="51" t="s">
        <v>7</v>
      </c>
      <c r="B43" s="6">
        <v>0</v>
      </c>
      <c r="C43" s="6">
        <v>5.6</v>
      </c>
      <c r="D43" s="6">
        <v>5</v>
      </c>
      <c r="E43" s="6"/>
      <c r="F43" s="6"/>
      <c r="G43" s="6"/>
      <c r="H43" s="6"/>
      <c r="I43" s="6">
        <v>35</v>
      </c>
      <c r="J43" s="6">
        <f t="shared" si="0"/>
        <v>45.6</v>
      </c>
    </row>
    <row r="44" spans="1:10" ht="20.25">
      <c r="A44" s="51" t="s">
        <v>0</v>
      </c>
      <c r="B44" s="6">
        <v>10</v>
      </c>
      <c r="C44" s="6">
        <v>8.4</v>
      </c>
      <c r="D44" s="6">
        <v>8</v>
      </c>
      <c r="E44" s="6"/>
      <c r="F44" s="6"/>
      <c r="G44" s="6"/>
      <c r="H44" s="6"/>
      <c r="I44" s="6">
        <v>40</v>
      </c>
      <c r="J44" s="6">
        <f t="shared" si="0"/>
        <v>66.4</v>
      </c>
    </row>
    <row r="45" spans="1:10" ht="20.25">
      <c r="A45" s="51" t="s">
        <v>1</v>
      </c>
      <c r="B45" s="6">
        <v>0</v>
      </c>
      <c r="C45" s="6">
        <v>7.8</v>
      </c>
      <c r="D45" s="6">
        <v>7</v>
      </c>
      <c r="E45" s="6">
        <v>-5</v>
      </c>
      <c r="F45" s="6"/>
      <c r="G45" s="6"/>
      <c r="H45" s="6"/>
      <c r="I45" s="6">
        <v>20</v>
      </c>
      <c r="J45" s="6">
        <f t="shared" si="0"/>
        <v>29.8</v>
      </c>
    </row>
    <row r="46" spans="1:10" ht="20.25">
      <c r="A46" s="51" t="s">
        <v>8</v>
      </c>
      <c r="B46" s="6">
        <v>0</v>
      </c>
      <c r="C46" s="6">
        <v>7.6</v>
      </c>
      <c r="D46" s="6">
        <v>8</v>
      </c>
      <c r="E46" s="6"/>
      <c r="F46" s="6"/>
      <c r="G46" s="6"/>
      <c r="H46" s="6"/>
      <c r="I46" s="6">
        <v>10</v>
      </c>
      <c r="J46" s="6">
        <f t="shared" si="0"/>
        <v>25.6</v>
      </c>
    </row>
    <row r="47" spans="1:10" ht="12.75">
      <c r="A47" s="59"/>
      <c r="B47" s="56"/>
      <c r="C47" s="56"/>
      <c r="D47" s="56"/>
      <c r="E47" s="56"/>
      <c r="F47" s="56"/>
      <c r="G47" s="56"/>
      <c r="H47" s="56"/>
      <c r="I47" s="56"/>
      <c r="J47" s="56"/>
    </row>
    <row r="48" spans="1:10" ht="12.75">
      <c r="A48" s="59"/>
      <c r="B48" s="56"/>
      <c r="C48" s="56"/>
      <c r="D48" s="56"/>
      <c r="E48" s="56"/>
      <c r="F48" s="56"/>
      <c r="G48" s="56"/>
      <c r="H48" s="56"/>
      <c r="I48" s="56"/>
      <c r="J48" s="56"/>
    </row>
    <row r="49" spans="1:10" ht="12.75">
      <c r="A49" s="59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2.75">
      <c r="A50" s="59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2.75">
      <c r="A51" s="59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2.75">
      <c r="A52" s="59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2.75">
      <c r="A53" s="59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2.75">
      <c r="A54" s="59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2.75">
      <c r="A55" s="59"/>
      <c r="B55" s="56"/>
      <c r="C55" s="56"/>
      <c r="D55" s="56"/>
      <c r="E55" s="56"/>
      <c r="F55" s="56"/>
      <c r="G55" s="56"/>
      <c r="H55" s="56"/>
      <c r="I55" s="56"/>
      <c r="J55" s="56"/>
    </row>
    <row r="56" spans="1:10" ht="12.75">
      <c r="A56" s="59"/>
      <c r="B56" s="56"/>
      <c r="C56" s="56"/>
      <c r="D56" s="56"/>
      <c r="E56" s="56"/>
      <c r="F56" s="56"/>
      <c r="G56" s="56"/>
      <c r="H56" s="56"/>
      <c r="I56" s="56"/>
      <c r="J56" s="56"/>
    </row>
    <row r="57" spans="1:10" ht="12.75">
      <c r="A57" s="59"/>
      <c r="B57" s="56"/>
      <c r="C57" s="56"/>
      <c r="D57" s="56"/>
      <c r="E57" s="56"/>
      <c r="F57" s="56"/>
      <c r="G57" s="56"/>
      <c r="H57" s="56"/>
      <c r="I57" s="56"/>
      <c r="J57" s="56"/>
    </row>
    <row r="58" spans="1:10" ht="12.75">
      <c r="A58" s="59"/>
      <c r="B58" s="56"/>
      <c r="C58" s="56"/>
      <c r="D58" s="56"/>
      <c r="E58" s="56"/>
      <c r="F58" s="56"/>
      <c r="G58" s="56"/>
      <c r="H58" s="56"/>
      <c r="I58" s="56"/>
      <c r="J58" s="56"/>
    </row>
    <row r="59" spans="1:10" ht="12.75">
      <c r="A59" s="59"/>
      <c r="B59" s="56"/>
      <c r="C59" s="56"/>
      <c r="D59" s="56"/>
      <c r="E59" s="56"/>
      <c r="F59" s="56"/>
      <c r="G59" s="56"/>
      <c r="H59" s="56"/>
      <c r="I59" s="56"/>
      <c r="J59" s="56"/>
    </row>
    <row r="60" spans="1:10" ht="12.75">
      <c r="A60" s="59"/>
      <c r="B60" s="56"/>
      <c r="C60" s="56"/>
      <c r="D60" s="56"/>
      <c r="E60" s="56"/>
      <c r="F60" s="56"/>
      <c r="G60" s="56"/>
      <c r="H60" s="56"/>
      <c r="I60" s="56"/>
      <c r="J60" s="56"/>
    </row>
    <row r="61" spans="1:10" ht="12.75">
      <c r="A61" s="59"/>
      <c r="B61" s="56"/>
      <c r="C61" s="56"/>
      <c r="D61" s="56"/>
      <c r="E61" s="56"/>
      <c r="F61" s="56"/>
      <c r="G61" s="56"/>
      <c r="H61" s="56"/>
      <c r="I61" s="56"/>
      <c r="J61" s="56"/>
    </row>
    <row r="62" spans="1:10" ht="12.75">
      <c r="A62" s="59"/>
      <c r="B62" s="56"/>
      <c r="C62" s="56"/>
      <c r="D62" s="56"/>
      <c r="E62" s="56"/>
      <c r="F62" s="56"/>
      <c r="G62" s="56"/>
      <c r="H62" s="56"/>
      <c r="I62" s="56"/>
      <c r="J62" s="56"/>
    </row>
    <row r="63" spans="1:10" ht="12.75">
      <c r="A63" s="59"/>
      <c r="B63" s="56"/>
      <c r="C63" s="56"/>
      <c r="D63" s="56"/>
      <c r="E63" s="56"/>
      <c r="F63" s="56"/>
      <c r="G63" s="56"/>
      <c r="H63" s="56"/>
      <c r="I63" s="56"/>
      <c r="J63" s="56"/>
    </row>
    <row r="64" spans="1:10" ht="12.75">
      <c r="A64" s="59"/>
      <c r="B64" s="56"/>
      <c r="C64" s="56"/>
      <c r="D64" s="56"/>
      <c r="E64" s="56"/>
      <c r="F64" s="56"/>
      <c r="G64" s="56"/>
      <c r="H64" s="56"/>
      <c r="I64" s="56"/>
      <c r="J64" s="56"/>
    </row>
    <row r="65" spans="1:10" ht="12.75">
      <c r="A65" s="59"/>
      <c r="B65" s="56"/>
      <c r="C65" s="56"/>
      <c r="D65" s="56"/>
      <c r="E65" s="56"/>
      <c r="F65" s="56"/>
      <c r="G65" s="56"/>
      <c r="H65" s="56"/>
      <c r="I65" s="56"/>
      <c r="J65" s="56"/>
    </row>
    <row r="66" spans="1:10" ht="12.75">
      <c r="A66" s="59"/>
      <c r="B66" s="56"/>
      <c r="C66" s="56"/>
      <c r="D66" s="56"/>
      <c r="E66" s="56"/>
      <c r="F66" s="56"/>
      <c r="G66" s="56"/>
      <c r="H66" s="56"/>
      <c r="I66" s="56"/>
      <c r="J66" s="56"/>
    </row>
    <row r="67" spans="1:10" ht="12.75">
      <c r="A67" s="59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2.75">
      <c r="A68" s="59"/>
      <c r="B68" s="56"/>
      <c r="C68" s="56"/>
      <c r="D68" s="56"/>
      <c r="E68" s="56"/>
      <c r="F68" s="56"/>
      <c r="G68" s="56"/>
      <c r="H68" s="56"/>
      <c r="I68" s="56"/>
      <c r="J68" s="56"/>
    </row>
    <row r="69" spans="1:10" ht="12.75">
      <c r="A69" s="59"/>
      <c r="B69" s="56"/>
      <c r="C69" s="56"/>
      <c r="D69" s="56"/>
      <c r="E69" s="56"/>
      <c r="F69" s="56"/>
      <c r="G69" s="56"/>
      <c r="H69" s="56"/>
      <c r="I69" s="56"/>
      <c r="J69" s="56"/>
    </row>
    <row r="70" spans="1:10" ht="12.75">
      <c r="A70" s="59"/>
      <c r="B70" s="56"/>
      <c r="C70" s="56"/>
      <c r="D70" s="56"/>
      <c r="E70" s="56"/>
      <c r="F70" s="56"/>
      <c r="G70" s="56"/>
      <c r="H70" s="56"/>
      <c r="I70" s="56"/>
      <c r="J70" s="56"/>
    </row>
    <row r="71" spans="1:10" ht="12.75">
      <c r="A71" s="59"/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12.75">
      <c r="A72" s="59"/>
      <c r="B72" s="56"/>
      <c r="C72" s="56"/>
      <c r="D72" s="56"/>
      <c r="E72" s="56"/>
      <c r="F72" s="56"/>
      <c r="G72" s="56"/>
      <c r="H72" s="56"/>
      <c r="I72" s="56"/>
      <c r="J72" s="56"/>
    </row>
    <row r="73" spans="1:10" ht="12.75">
      <c r="A73" s="59"/>
      <c r="B73" s="56"/>
      <c r="C73" s="56"/>
      <c r="D73" s="56"/>
      <c r="E73" s="56"/>
      <c r="F73" s="56"/>
      <c r="G73" s="56"/>
      <c r="H73" s="56"/>
      <c r="I73" s="56"/>
      <c r="J73" s="56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</sheetData>
  <sheetProtection/>
  <autoFilter ref="A3:J46"/>
  <mergeCells count="1">
    <mergeCell ref="A1:J1"/>
  </mergeCells>
  <printOptions/>
  <pageMargins left="0.5905511811023623" right="0.5905511811023623" top="0.3937007874015748" bottom="0.3937007874015748" header="0.3937007874015748" footer="0.3937007874015748"/>
  <pageSetup horizontalDpi="600" verticalDpi="600" orientation="portrait" paperSize="9" scale="52" r:id="rId1"/>
  <colBreaks count="2" manualBreakCount="2">
    <brk id="10" max="46" man="1"/>
    <brk id="12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261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12.75390625" style="0" customWidth="1"/>
    <col min="2" max="2" width="23.875" style="4" customWidth="1"/>
    <col min="3" max="3" width="22.625" style="4" customWidth="1"/>
    <col min="4" max="4" width="22.125" style="4" customWidth="1"/>
    <col min="5" max="5" width="23.375" style="4" customWidth="1"/>
    <col min="6" max="6" width="23.75390625" style="4" customWidth="1"/>
    <col min="7" max="7" width="21.75390625" style="4" customWidth="1"/>
    <col min="8" max="9" width="20.875" style="4" customWidth="1"/>
    <col min="10" max="10" width="19.875" style="4" customWidth="1"/>
    <col min="11" max="11" width="21.375" style="4" customWidth="1"/>
    <col min="12" max="12" width="30.00390625" style="0" customWidth="1"/>
    <col min="13" max="13" width="2.125" style="0" customWidth="1"/>
  </cols>
  <sheetData>
    <row r="1" spans="1:12" ht="50.25" customHeight="1">
      <c r="A1" s="78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32"/>
    </row>
    <row r="2" spans="1:11" ht="89.25" customHeight="1">
      <c r="A2" s="18" t="s">
        <v>9</v>
      </c>
      <c r="B2" s="31" t="s">
        <v>41</v>
      </c>
      <c r="C2" s="31" t="s">
        <v>42</v>
      </c>
      <c r="D2" s="31" t="s">
        <v>43</v>
      </c>
      <c r="E2" s="31" t="s">
        <v>45</v>
      </c>
      <c r="F2" s="31" t="s">
        <v>46</v>
      </c>
      <c r="G2" s="31" t="s">
        <v>47</v>
      </c>
      <c r="H2" s="31" t="s">
        <v>48</v>
      </c>
      <c r="I2" s="31" t="s">
        <v>49</v>
      </c>
      <c r="J2" s="31" t="s">
        <v>44</v>
      </c>
      <c r="K2" s="33" t="s">
        <v>50</v>
      </c>
    </row>
    <row r="3" spans="1:11" ht="21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0.25">
      <c r="A4" s="45">
        <v>12</v>
      </c>
      <c r="B4" s="6">
        <v>7</v>
      </c>
      <c r="C4" s="6">
        <v>0</v>
      </c>
      <c r="D4" s="6">
        <v>17</v>
      </c>
      <c r="E4" s="6">
        <v>60</v>
      </c>
      <c r="F4" s="6">
        <v>145</v>
      </c>
      <c r="G4" s="6">
        <v>39</v>
      </c>
      <c r="H4" s="6">
        <v>24</v>
      </c>
      <c r="I4" s="6">
        <v>25</v>
      </c>
      <c r="J4" s="6">
        <v>32</v>
      </c>
      <c r="K4" s="6">
        <f aca="true" t="shared" si="0" ref="K4:K46">SUM(B4:J4)</f>
        <v>349</v>
      </c>
    </row>
    <row r="5" spans="1:11" ht="20.25">
      <c r="A5" s="45">
        <v>13</v>
      </c>
      <c r="B5" s="6">
        <v>6.6</v>
      </c>
      <c r="C5" s="6">
        <v>0</v>
      </c>
      <c r="D5" s="6">
        <v>14.2</v>
      </c>
      <c r="E5" s="6">
        <v>32</v>
      </c>
      <c r="F5" s="6">
        <v>20</v>
      </c>
      <c r="G5" s="6">
        <v>42</v>
      </c>
      <c r="H5" s="6">
        <v>32</v>
      </c>
      <c r="I5" s="6">
        <v>0</v>
      </c>
      <c r="J5" s="6">
        <v>30</v>
      </c>
      <c r="K5" s="6">
        <f t="shared" si="0"/>
        <v>176.8</v>
      </c>
    </row>
    <row r="6" spans="1:11" ht="20.25">
      <c r="A6" s="45">
        <v>26</v>
      </c>
      <c r="B6" s="6">
        <v>7.4</v>
      </c>
      <c r="C6" s="6">
        <v>0</v>
      </c>
      <c r="D6" s="6">
        <v>18.6</v>
      </c>
      <c r="E6" s="6">
        <v>83</v>
      </c>
      <c r="F6" s="6">
        <v>130</v>
      </c>
      <c r="G6" s="6">
        <v>27</v>
      </c>
      <c r="H6" s="6">
        <v>12</v>
      </c>
      <c r="I6" s="6">
        <v>15</v>
      </c>
      <c r="J6" s="6">
        <v>19</v>
      </c>
      <c r="K6" s="6">
        <f t="shared" si="0"/>
        <v>312</v>
      </c>
    </row>
    <row r="7" spans="1:12" ht="20.25">
      <c r="A7" s="45">
        <v>32</v>
      </c>
      <c r="B7" s="6">
        <v>6.1</v>
      </c>
      <c r="C7" s="6">
        <v>0</v>
      </c>
      <c r="D7" s="6">
        <v>8.7</v>
      </c>
      <c r="E7" s="6">
        <v>22</v>
      </c>
      <c r="F7" s="6">
        <v>10</v>
      </c>
      <c r="G7" s="6">
        <v>3</v>
      </c>
      <c r="H7" s="6">
        <v>8</v>
      </c>
      <c r="I7" s="6">
        <v>0</v>
      </c>
      <c r="J7" s="6">
        <v>3</v>
      </c>
      <c r="K7" s="6">
        <f t="shared" si="0"/>
        <v>60.8</v>
      </c>
      <c r="L7" s="26"/>
    </row>
    <row r="8" spans="1:12" ht="20.25">
      <c r="A8" s="45">
        <v>33</v>
      </c>
      <c r="B8" s="6">
        <v>6.4</v>
      </c>
      <c r="C8" s="6">
        <v>0</v>
      </c>
      <c r="D8" s="6">
        <v>21</v>
      </c>
      <c r="E8" s="6">
        <v>96</v>
      </c>
      <c r="F8" s="6">
        <v>60</v>
      </c>
      <c r="G8" s="6">
        <v>45</v>
      </c>
      <c r="H8" s="6">
        <v>24</v>
      </c>
      <c r="I8" s="6">
        <v>0</v>
      </c>
      <c r="J8" s="6">
        <v>15</v>
      </c>
      <c r="K8" s="6">
        <f t="shared" si="0"/>
        <v>267.4</v>
      </c>
      <c r="L8" s="27"/>
    </row>
    <row r="9" spans="1:12" ht="20.25">
      <c r="A9" s="45">
        <v>38</v>
      </c>
      <c r="B9" s="6">
        <v>6.9</v>
      </c>
      <c r="C9" s="6">
        <v>0</v>
      </c>
      <c r="D9" s="6">
        <v>7.7</v>
      </c>
      <c r="E9" s="6">
        <v>20</v>
      </c>
      <c r="F9" s="6">
        <v>20</v>
      </c>
      <c r="G9" s="6">
        <v>3</v>
      </c>
      <c r="H9" s="6">
        <v>4</v>
      </c>
      <c r="I9" s="6">
        <v>25</v>
      </c>
      <c r="J9" s="6">
        <v>18</v>
      </c>
      <c r="K9" s="6">
        <f t="shared" si="0"/>
        <v>104.6</v>
      </c>
      <c r="L9" s="27"/>
    </row>
    <row r="10" spans="1:12" ht="20.25">
      <c r="A10" s="45">
        <v>40</v>
      </c>
      <c r="B10" s="6">
        <v>6.5</v>
      </c>
      <c r="C10" s="6">
        <v>0</v>
      </c>
      <c r="D10" s="6">
        <v>10.8</v>
      </c>
      <c r="E10" s="6">
        <v>16</v>
      </c>
      <c r="F10" s="6">
        <v>375</v>
      </c>
      <c r="G10" s="6">
        <v>62</v>
      </c>
      <c r="H10" s="6">
        <v>69</v>
      </c>
      <c r="I10" s="6">
        <v>5</v>
      </c>
      <c r="J10" s="6">
        <v>66</v>
      </c>
      <c r="K10" s="6">
        <f t="shared" si="0"/>
        <v>610.3</v>
      </c>
      <c r="L10" s="26"/>
    </row>
    <row r="11" spans="1:12" ht="20.25">
      <c r="A11" s="45" t="s">
        <v>1</v>
      </c>
      <c r="B11" s="6">
        <v>9.2</v>
      </c>
      <c r="C11" s="6">
        <v>0</v>
      </c>
      <c r="D11" s="6">
        <v>8.3</v>
      </c>
      <c r="E11" s="6">
        <v>44</v>
      </c>
      <c r="F11" s="6">
        <v>30</v>
      </c>
      <c r="G11" s="6">
        <v>81</v>
      </c>
      <c r="H11" s="6">
        <v>24</v>
      </c>
      <c r="I11" s="6">
        <v>30</v>
      </c>
      <c r="J11" s="6">
        <v>15</v>
      </c>
      <c r="K11" s="6">
        <f t="shared" si="0"/>
        <v>241.5</v>
      </c>
      <c r="L11" s="27"/>
    </row>
    <row r="12" spans="1:12" ht="20.25">
      <c r="A12" s="45" t="s">
        <v>8</v>
      </c>
      <c r="B12" s="6">
        <v>8.8</v>
      </c>
      <c r="C12" s="6">
        <v>0</v>
      </c>
      <c r="D12" s="6">
        <v>22.2</v>
      </c>
      <c r="E12" s="6">
        <v>68</v>
      </c>
      <c r="F12" s="6">
        <v>25</v>
      </c>
      <c r="G12" s="6">
        <v>6</v>
      </c>
      <c r="H12" s="6">
        <v>8</v>
      </c>
      <c r="I12" s="6">
        <v>5</v>
      </c>
      <c r="J12" s="6">
        <v>3</v>
      </c>
      <c r="K12" s="6">
        <f t="shared" si="0"/>
        <v>146</v>
      </c>
      <c r="L12" s="27"/>
    </row>
    <row r="13" spans="1:12" ht="20.25">
      <c r="A13" s="45">
        <v>4</v>
      </c>
      <c r="B13" s="6">
        <v>7.7</v>
      </c>
      <c r="C13" s="6">
        <v>1</v>
      </c>
      <c r="D13" s="6">
        <v>15</v>
      </c>
      <c r="E13" s="6">
        <v>20</v>
      </c>
      <c r="F13" s="6">
        <v>75</v>
      </c>
      <c r="G13" s="6">
        <v>51</v>
      </c>
      <c r="H13" s="6">
        <v>12</v>
      </c>
      <c r="I13" s="6">
        <v>10</v>
      </c>
      <c r="J13" s="6">
        <v>13</v>
      </c>
      <c r="K13" s="6">
        <f t="shared" si="0"/>
        <v>204.7</v>
      </c>
      <c r="L13" s="27"/>
    </row>
    <row r="14" spans="1:12" ht="20.25">
      <c r="A14" s="45">
        <v>14</v>
      </c>
      <c r="B14" s="6">
        <v>7.4</v>
      </c>
      <c r="C14" s="6">
        <v>1</v>
      </c>
      <c r="D14" s="6">
        <v>7</v>
      </c>
      <c r="E14" s="6">
        <v>122</v>
      </c>
      <c r="F14" s="6">
        <v>100</v>
      </c>
      <c r="G14" s="6">
        <v>18</v>
      </c>
      <c r="H14" s="6">
        <v>20</v>
      </c>
      <c r="I14" s="6">
        <v>0</v>
      </c>
      <c r="J14" s="6">
        <v>9</v>
      </c>
      <c r="K14" s="6">
        <f t="shared" si="0"/>
        <v>284.4</v>
      </c>
      <c r="L14" s="27"/>
    </row>
    <row r="15" spans="1:12" ht="20.25">
      <c r="A15" s="45">
        <v>15</v>
      </c>
      <c r="B15" s="6">
        <v>7.1</v>
      </c>
      <c r="C15" s="6">
        <v>1</v>
      </c>
      <c r="D15" s="6">
        <v>4.93</v>
      </c>
      <c r="E15" s="6">
        <v>264</v>
      </c>
      <c r="F15" s="6">
        <v>85</v>
      </c>
      <c r="G15" s="6">
        <v>3</v>
      </c>
      <c r="H15" s="6">
        <v>0</v>
      </c>
      <c r="I15" s="6">
        <v>20</v>
      </c>
      <c r="J15" s="6">
        <v>10</v>
      </c>
      <c r="K15" s="6">
        <f t="shared" si="0"/>
        <v>395.03</v>
      </c>
      <c r="L15" s="27"/>
    </row>
    <row r="16" spans="1:12" ht="20.25">
      <c r="A16" s="45">
        <v>19</v>
      </c>
      <c r="B16" s="6">
        <v>7.23</v>
      </c>
      <c r="C16" s="6">
        <v>1</v>
      </c>
      <c r="D16" s="6">
        <v>22.4</v>
      </c>
      <c r="E16" s="6">
        <v>160</v>
      </c>
      <c r="F16" s="6">
        <v>20</v>
      </c>
      <c r="G16" s="6">
        <v>329</v>
      </c>
      <c r="H16" s="6">
        <v>36</v>
      </c>
      <c r="I16" s="6">
        <v>55</v>
      </c>
      <c r="J16" s="6">
        <v>61</v>
      </c>
      <c r="K16" s="6">
        <f t="shared" si="0"/>
        <v>691.63</v>
      </c>
      <c r="L16" s="26"/>
    </row>
    <row r="17" spans="1:12" ht="20.25">
      <c r="A17" s="45">
        <v>21</v>
      </c>
      <c r="B17" s="6">
        <v>6.7</v>
      </c>
      <c r="C17" s="6">
        <v>1</v>
      </c>
      <c r="D17" s="6">
        <v>17.8</v>
      </c>
      <c r="E17" s="6">
        <v>110</v>
      </c>
      <c r="F17" s="6">
        <v>80</v>
      </c>
      <c r="G17" s="6">
        <v>27</v>
      </c>
      <c r="H17" s="6">
        <v>24</v>
      </c>
      <c r="I17" s="6">
        <v>20</v>
      </c>
      <c r="J17" s="6">
        <v>10</v>
      </c>
      <c r="K17" s="6">
        <f t="shared" si="0"/>
        <v>296.5</v>
      </c>
      <c r="L17" s="25"/>
    </row>
    <row r="18" spans="1:11" ht="20.25">
      <c r="A18" s="45">
        <v>23</v>
      </c>
      <c r="B18" s="6">
        <v>6</v>
      </c>
      <c r="C18" s="6">
        <v>1</v>
      </c>
      <c r="D18" s="6">
        <v>0</v>
      </c>
      <c r="E18" s="6">
        <v>39</v>
      </c>
      <c r="F18" s="6">
        <v>130</v>
      </c>
      <c r="G18" s="6">
        <v>15</v>
      </c>
      <c r="H18" s="6">
        <v>8</v>
      </c>
      <c r="I18" s="6">
        <v>0</v>
      </c>
      <c r="J18" s="6">
        <v>7</v>
      </c>
      <c r="K18" s="6">
        <f t="shared" si="0"/>
        <v>206</v>
      </c>
    </row>
    <row r="19" spans="1:11" ht="20.25">
      <c r="A19" s="45">
        <v>27</v>
      </c>
      <c r="B19" s="6">
        <v>7.3</v>
      </c>
      <c r="C19" s="6">
        <v>1</v>
      </c>
      <c r="D19" s="6">
        <v>13.2</v>
      </c>
      <c r="E19" s="67">
        <v>0</v>
      </c>
      <c r="F19" s="6">
        <v>150</v>
      </c>
      <c r="G19" s="6">
        <v>20</v>
      </c>
      <c r="H19" s="6">
        <v>8</v>
      </c>
      <c r="I19" s="6">
        <v>5</v>
      </c>
      <c r="J19" s="6">
        <v>3</v>
      </c>
      <c r="K19" s="6">
        <f t="shared" si="0"/>
        <v>207.5</v>
      </c>
    </row>
    <row r="20" spans="1:15" ht="20.25">
      <c r="A20" s="45">
        <v>31</v>
      </c>
      <c r="B20" s="6">
        <v>4.6</v>
      </c>
      <c r="C20" s="6">
        <v>1</v>
      </c>
      <c r="D20" s="6">
        <v>8.3</v>
      </c>
      <c r="E20" s="6">
        <v>0</v>
      </c>
      <c r="F20" s="6">
        <v>0</v>
      </c>
      <c r="G20" s="6">
        <v>0</v>
      </c>
      <c r="H20" s="6">
        <v>0</v>
      </c>
      <c r="I20" s="6">
        <v>5</v>
      </c>
      <c r="J20" s="6">
        <v>3</v>
      </c>
      <c r="K20" s="6">
        <f t="shared" si="0"/>
        <v>21.9</v>
      </c>
      <c r="O20">
        <v>1</v>
      </c>
    </row>
    <row r="21" spans="1:11" ht="20.25">
      <c r="A21" s="45">
        <v>36</v>
      </c>
      <c r="B21" s="6">
        <v>8</v>
      </c>
      <c r="C21" s="6">
        <v>1</v>
      </c>
      <c r="D21" s="6">
        <v>21.7</v>
      </c>
      <c r="E21" s="6">
        <v>100</v>
      </c>
      <c r="F21" s="28">
        <v>115</v>
      </c>
      <c r="G21" s="6">
        <v>6</v>
      </c>
      <c r="H21" s="6">
        <v>4</v>
      </c>
      <c r="I21" s="6">
        <v>0</v>
      </c>
      <c r="J21" s="6">
        <v>99</v>
      </c>
      <c r="K21" s="6">
        <f t="shared" si="0"/>
        <v>354.7</v>
      </c>
    </row>
    <row r="22" spans="1:11" ht="20.25">
      <c r="A22" s="45">
        <v>41</v>
      </c>
      <c r="B22" s="6">
        <v>7.3</v>
      </c>
      <c r="C22" s="6">
        <v>1</v>
      </c>
      <c r="D22" s="6">
        <v>9.6</v>
      </c>
      <c r="E22" s="6">
        <v>165</v>
      </c>
      <c r="F22" s="6">
        <v>75</v>
      </c>
      <c r="G22" s="6">
        <v>114</v>
      </c>
      <c r="H22" s="6">
        <v>84</v>
      </c>
      <c r="I22" s="6">
        <v>0</v>
      </c>
      <c r="J22" s="6">
        <v>34</v>
      </c>
      <c r="K22" s="6">
        <f t="shared" si="0"/>
        <v>489.9</v>
      </c>
    </row>
    <row r="23" spans="1:11" ht="20.25">
      <c r="A23" s="45" t="s">
        <v>7</v>
      </c>
      <c r="B23" s="6">
        <v>6</v>
      </c>
      <c r="C23" s="6">
        <v>1</v>
      </c>
      <c r="D23" s="6">
        <v>0</v>
      </c>
      <c r="E23" s="6">
        <v>210</v>
      </c>
      <c r="F23" s="6">
        <v>100</v>
      </c>
      <c r="G23" s="6">
        <v>18</v>
      </c>
      <c r="H23" s="6">
        <v>32</v>
      </c>
      <c r="I23" s="6">
        <v>10</v>
      </c>
      <c r="J23" s="6">
        <v>3</v>
      </c>
      <c r="K23" s="6">
        <f t="shared" si="0"/>
        <v>380</v>
      </c>
    </row>
    <row r="24" spans="1:11" ht="20.25">
      <c r="A24" s="45" t="s">
        <v>0</v>
      </c>
      <c r="B24" s="6">
        <v>6.03</v>
      </c>
      <c r="C24" s="6">
        <v>1</v>
      </c>
      <c r="D24" s="6">
        <v>4.4</v>
      </c>
      <c r="E24" s="6">
        <v>396</v>
      </c>
      <c r="F24" s="6">
        <v>40</v>
      </c>
      <c r="G24" s="6">
        <v>177</v>
      </c>
      <c r="H24" s="6">
        <v>44</v>
      </c>
      <c r="I24" s="6">
        <v>10</v>
      </c>
      <c r="J24" s="6">
        <v>28</v>
      </c>
      <c r="K24" s="6">
        <f t="shared" si="0"/>
        <v>706.4300000000001</v>
      </c>
    </row>
    <row r="25" spans="1:11" ht="20.25">
      <c r="A25" s="45">
        <v>11</v>
      </c>
      <c r="B25" s="6">
        <v>6.4</v>
      </c>
      <c r="C25" s="6">
        <v>2</v>
      </c>
      <c r="D25" s="6">
        <v>13.8</v>
      </c>
      <c r="E25" s="6">
        <v>99</v>
      </c>
      <c r="F25" s="6">
        <v>180</v>
      </c>
      <c r="G25" s="6">
        <v>36</v>
      </c>
      <c r="H25" s="6">
        <v>28</v>
      </c>
      <c r="I25" s="6">
        <v>20</v>
      </c>
      <c r="J25" s="6">
        <v>23</v>
      </c>
      <c r="K25" s="6">
        <f t="shared" si="0"/>
        <v>408.2</v>
      </c>
    </row>
    <row r="26" spans="1:11" ht="20.25">
      <c r="A26" s="45">
        <v>24</v>
      </c>
      <c r="B26" s="6">
        <v>6</v>
      </c>
      <c r="C26" s="6">
        <v>2</v>
      </c>
      <c r="D26" s="6">
        <v>14.4</v>
      </c>
      <c r="E26" s="6">
        <v>39</v>
      </c>
      <c r="F26" s="6">
        <v>95</v>
      </c>
      <c r="G26" s="6">
        <v>42</v>
      </c>
      <c r="H26" s="6">
        <v>20</v>
      </c>
      <c r="I26" s="6">
        <v>30</v>
      </c>
      <c r="J26" s="6">
        <v>32</v>
      </c>
      <c r="K26" s="6">
        <f t="shared" si="0"/>
        <v>280.4</v>
      </c>
    </row>
    <row r="27" spans="1:11" ht="20.25">
      <c r="A27" s="45">
        <v>28</v>
      </c>
      <c r="B27" s="6">
        <v>8.4</v>
      </c>
      <c r="C27" s="6">
        <v>2</v>
      </c>
      <c r="D27" s="6">
        <v>26.3</v>
      </c>
      <c r="E27" s="28">
        <v>109</v>
      </c>
      <c r="F27" s="6">
        <v>230</v>
      </c>
      <c r="G27" s="6">
        <v>27</v>
      </c>
      <c r="H27" s="6">
        <v>0</v>
      </c>
      <c r="I27" s="6">
        <v>0</v>
      </c>
      <c r="J27" s="6">
        <v>3</v>
      </c>
      <c r="K27" s="6">
        <f t="shared" si="0"/>
        <v>405.7</v>
      </c>
    </row>
    <row r="28" spans="1:11" ht="20.25">
      <c r="A28" s="45">
        <v>29</v>
      </c>
      <c r="B28" s="6">
        <v>6.4</v>
      </c>
      <c r="C28" s="6">
        <v>2</v>
      </c>
      <c r="D28" s="6">
        <v>8.8</v>
      </c>
      <c r="E28" s="6">
        <v>486</v>
      </c>
      <c r="F28" s="6">
        <v>35</v>
      </c>
      <c r="G28" s="6">
        <v>66</v>
      </c>
      <c r="H28" s="6">
        <v>4</v>
      </c>
      <c r="I28" s="6">
        <v>0</v>
      </c>
      <c r="J28" s="6">
        <v>99</v>
      </c>
      <c r="K28" s="6">
        <f t="shared" si="0"/>
        <v>707.2</v>
      </c>
    </row>
    <row r="29" spans="1:11" ht="20.25">
      <c r="A29" s="45">
        <v>34</v>
      </c>
      <c r="B29" s="6">
        <v>6.2</v>
      </c>
      <c r="C29" s="6">
        <v>2</v>
      </c>
      <c r="D29" s="6">
        <v>23.6</v>
      </c>
      <c r="E29" s="6">
        <v>371</v>
      </c>
      <c r="F29" s="6">
        <v>745</v>
      </c>
      <c r="G29" s="6">
        <v>111</v>
      </c>
      <c r="H29" s="6">
        <v>60</v>
      </c>
      <c r="I29" s="6">
        <v>30</v>
      </c>
      <c r="J29" s="6">
        <v>332</v>
      </c>
      <c r="K29" s="6">
        <f t="shared" si="0"/>
        <v>1680.8</v>
      </c>
    </row>
    <row r="30" spans="1:11" ht="20.25">
      <c r="A30" s="45">
        <v>42</v>
      </c>
      <c r="B30" s="6">
        <v>7.7</v>
      </c>
      <c r="C30" s="6">
        <v>2</v>
      </c>
      <c r="D30" s="6">
        <v>15.4</v>
      </c>
      <c r="E30" s="6">
        <v>179</v>
      </c>
      <c r="F30" s="6">
        <v>155</v>
      </c>
      <c r="G30" s="6">
        <v>102</v>
      </c>
      <c r="H30" s="6">
        <v>96</v>
      </c>
      <c r="I30" s="6">
        <v>35</v>
      </c>
      <c r="J30" s="6">
        <v>79</v>
      </c>
      <c r="K30" s="6">
        <f t="shared" si="0"/>
        <v>671.1</v>
      </c>
    </row>
    <row r="31" spans="1:11" ht="20.25">
      <c r="A31" s="45">
        <v>5</v>
      </c>
      <c r="B31" s="6">
        <v>6.9</v>
      </c>
      <c r="C31" s="6">
        <v>3</v>
      </c>
      <c r="D31" s="6">
        <v>2.7</v>
      </c>
      <c r="E31" s="6">
        <v>10</v>
      </c>
      <c r="F31" s="6">
        <v>60</v>
      </c>
      <c r="G31" s="6">
        <v>18</v>
      </c>
      <c r="H31" s="6">
        <v>8</v>
      </c>
      <c r="I31" s="6">
        <v>5</v>
      </c>
      <c r="J31" s="6">
        <v>16</v>
      </c>
      <c r="K31" s="6">
        <f t="shared" si="0"/>
        <v>129.6</v>
      </c>
    </row>
    <row r="32" spans="1:11" ht="20.25">
      <c r="A32" s="45">
        <v>6</v>
      </c>
      <c r="B32" s="6">
        <v>7.61</v>
      </c>
      <c r="C32" s="6">
        <v>3</v>
      </c>
      <c r="D32" s="6">
        <v>1.5</v>
      </c>
      <c r="E32" s="6">
        <v>31</v>
      </c>
      <c r="F32" s="6">
        <v>105</v>
      </c>
      <c r="G32" s="6">
        <v>36</v>
      </c>
      <c r="H32" s="6">
        <v>24</v>
      </c>
      <c r="I32" s="6">
        <v>35</v>
      </c>
      <c r="J32" s="6">
        <v>33</v>
      </c>
      <c r="K32" s="6">
        <f t="shared" si="0"/>
        <v>276.11</v>
      </c>
    </row>
    <row r="33" spans="1:11" ht="20.25">
      <c r="A33" s="45">
        <v>7</v>
      </c>
      <c r="B33" s="6">
        <v>7.7</v>
      </c>
      <c r="C33" s="6">
        <v>3</v>
      </c>
      <c r="D33" s="6">
        <v>18.2</v>
      </c>
      <c r="E33" s="6">
        <v>285</v>
      </c>
      <c r="F33" s="6">
        <v>135</v>
      </c>
      <c r="G33" s="6">
        <v>17</v>
      </c>
      <c r="H33" s="6">
        <v>0</v>
      </c>
      <c r="I33" s="6">
        <v>0</v>
      </c>
      <c r="J33" s="6">
        <v>28</v>
      </c>
      <c r="K33" s="6">
        <f t="shared" si="0"/>
        <v>493.9</v>
      </c>
    </row>
    <row r="34" spans="1:11" ht="20.25">
      <c r="A34" s="45">
        <v>9</v>
      </c>
      <c r="B34" s="6">
        <v>8</v>
      </c>
      <c r="C34" s="6">
        <v>3</v>
      </c>
      <c r="D34" s="6">
        <v>18.1</v>
      </c>
      <c r="E34" s="6">
        <v>67</v>
      </c>
      <c r="F34" s="6">
        <v>945</v>
      </c>
      <c r="G34" s="6">
        <v>63</v>
      </c>
      <c r="H34" s="6">
        <v>14</v>
      </c>
      <c r="I34" s="6">
        <v>85</v>
      </c>
      <c r="J34" s="6">
        <v>52</v>
      </c>
      <c r="K34" s="6">
        <f t="shared" si="0"/>
        <v>1255.1</v>
      </c>
    </row>
    <row r="35" spans="1:11" ht="20.25">
      <c r="A35" s="45">
        <v>18</v>
      </c>
      <c r="B35" s="6">
        <v>7.2</v>
      </c>
      <c r="C35" s="6">
        <v>3</v>
      </c>
      <c r="D35" s="6">
        <v>13.7</v>
      </c>
      <c r="E35" s="6">
        <v>77</v>
      </c>
      <c r="F35" s="6">
        <v>150</v>
      </c>
      <c r="G35" s="6">
        <v>72</v>
      </c>
      <c r="H35" s="6">
        <v>20</v>
      </c>
      <c r="I35" s="6">
        <v>40</v>
      </c>
      <c r="J35" s="6">
        <v>9</v>
      </c>
      <c r="K35" s="6">
        <f t="shared" si="0"/>
        <v>391.9</v>
      </c>
    </row>
    <row r="36" spans="1:11" ht="20.25">
      <c r="A36" s="45">
        <v>25</v>
      </c>
      <c r="B36" s="6">
        <v>7.4</v>
      </c>
      <c r="C36" s="6">
        <v>3</v>
      </c>
      <c r="D36" s="6">
        <v>24.8</v>
      </c>
      <c r="E36" s="6">
        <v>481</v>
      </c>
      <c r="F36" s="6">
        <v>100</v>
      </c>
      <c r="G36" s="6">
        <v>87</v>
      </c>
      <c r="H36" s="6">
        <v>56</v>
      </c>
      <c r="I36" s="6">
        <v>205</v>
      </c>
      <c r="J36" s="6">
        <v>85</v>
      </c>
      <c r="K36" s="6">
        <f t="shared" si="0"/>
        <v>1049.2</v>
      </c>
    </row>
    <row r="37" spans="1:11" ht="20.25">
      <c r="A37" s="45">
        <v>30</v>
      </c>
      <c r="B37" s="6">
        <v>4.7</v>
      </c>
      <c r="C37" s="6">
        <v>3</v>
      </c>
      <c r="D37" s="6">
        <v>11.9</v>
      </c>
      <c r="E37" s="6">
        <v>99</v>
      </c>
      <c r="F37" s="6">
        <v>55</v>
      </c>
      <c r="G37" s="6">
        <v>21</v>
      </c>
      <c r="H37" s="6">
        <v>4</v>
      </c>
      <c r="I37" s="6">
        <v>25</v>
      </c>
      <c r="J37" s="6">
        <v>21</v>
      </c>
      <c r="K37" s="6">
        <f t="shared" si="0"/>
        <v>244.6</v>
      </c>
    </row>
    <row r="38" spans="1:11" ht="21" customHeight="1">
      <c r="A38" s="45">
        <v>39</v>
      </c>
      <c r="B38" s="6">
        <v>8</v>
      </c>
      <c r="C38" s="6">
        <v>3</v>
      </c>
      <c r="D38" s="6">
        <v>17.9</v>
      </c>
      <c r="E38" s="6">
        <v>230</v>
      </c>
      <c r="F38" s="6">
        <v>240</v>
      </c>
      <c r="G38" s="6">
        <v>44</v>
      </c>
      <c r="H38" s="6">
        <v>0</v>
      </c>
      <c r="I38" s="6">
        <v>10</v>
      </c>
      <c r="J38" s="6">
        <v>130</v>
      </c>
      <c r="K38" s="6">
        <f t="shared" si="0"/>
        <v>682.9</v>
      </c>
    </row>
    <row r="39" spans="1:11" ht="20.25">
      <c r="A39" s="45">
        <v>16</v>
      </c>
      <c r="B39" s="6">
        <v>7.1</v>
      </c>
      <c r="C39" s="6">
        <v>4</v>
      </c>
      <c r="D39" s="6">
        <v>19.54</v>
      </c>
      <c r="E39" s="6">
        <v>145</v>
      </c>
      <c r="F39" s="6">
        <v>45</v>
      </c>
      <c r="G39" s="6">
        <v>0</v>
      </c>
      <c r="H39" s="6">
        <v>4</v>
      </c>
      <c r="I39" s="6">
        <v>0</v>
      </c>
      <c r="J39" s="6">
        <v>26</v>
      </c>
      <c r="K39" s="6">
        <f t="shared" si="0"/>
        <v>250.64</v>
      </c>
    </row>
    <row r="40" spans="1:11" ht="20.25">
      <c r="A40" s="45">
        <v>17</v>
      </c>
      <c r="B40" s="6">
        <v>7.1</v>
      </c>
      <c r="C40" s="6">
        <v>4</v>
      </c>
      <c r="D40" s="6">
        <v>14.9</v>
      </c>
      <c r="E40" s="6">
        <v>159</v>
      </c>
      <c r="F40" s="6">
        <v>725</v>
      </c>
      <c r="G40" s="6">
        <v>78</v>
      </c>
      <c r="H40" s="6">
        <v>28</v>
      </c>
      <c r="I40" s="6">
        <v>35</v>
      </c>
      <c r="J40" s="6">
        <v>82</v>
      </c>
      <c r="K40" s="6">
        <f t="shared" si="0"/>
        <v>1133</v>
      </c>
    </row>
    <row r="41" spans="1:11" ht="20.25">
      <c r="A41" s="45">
        <v>22</v>
      </c>
      <c r="B41" s="6">
        <v>6.5</v>
      </c>
      <c r="C41" s="6">
        <v>4</v>
      </c>
      <c r="D41" s="6">
        <v>19.3</v>
      </c>
      <c r="E41" s="6">
        <v>114</v>
      </c>
      <c r="F41" s="6">
        <v>175</v>
      </c>
      <c r="G41" s="6">
        <v>72</v>
      </c>
      <c r="H41" s="6">
        <v>22</v>
      </c>
      <c r="I41" s="6">
        <v>35</v>
      </c>
      <c r="J41" s="6">
        <v>53</v>
      </c>
      <c r="K41" s="6">
        <f t="shared" si="0"/>
        <v>500.8</v>
      </c>
    </row>
    <row r="42" spans="1:11" ht="20.25">
      <c r="A42" s="45">
        <v>43</v>
      </c>
      <c r="B42" s="6">
        <v>7.8</v>
      </c>
      <c r="C42" s="6">
        <v>4</v>
      </c>
      <c r="D42" s="6">
        <v>7.9</v>
      </c>
      <c r="E42" s="6">
        <v>111</v>
      </c>
      <c r="F42" s="6">
        <v>220</v>
      </c>
      <c r="G42" s="6">
        <v>99</v>
      </c>
      <c r="H42" s="6">
        <v>24</v>
      </c>
      <c r="I42" s="6">
        <v>45</v>
      </c>
      <c r="J42" s="6">
        <v>26</v>
      </c>
      <c r="K42" s="6">
        <f t="shared" si="0"/>
        <v>544.7</v>
      </c>
    </row>
    <row r="43" spans="1:11" ht="20.25">
      <c r="A43" s="45">
        <v>35</v>
      </c>
      <c r="B43" s="6">
        <v>7.6</v>
      </c>
      <c r="C43" s="6">
        <v>6</v>
      </c>
      <c r="D43" s="6">
        <v>35.2</v>
      </c>
      <c r="E43" s="6">
        <v>112</v>
      </c>
      <c r="F43" s="6">
        <v>165</v>
      </c>
      <c r="G43" s="6">
        <v>33</v>
      </c>
      <c r="H43" s="6">
        <v>72</v>
      </c>
      <c r="I43" s="6">
        <v>80</v>
      </c>
      <c r="J43" s="6">
        <v>99</v>
      </c>
      <c r="K43" s="6">
        <f t="shared" si="0"/>
        <v>609.8</v>
      </c>
    </row>
    <row r="44" spans="1:11" ht="20.25">
      <c r="A44" s="45">
        <v>20</v>
      </c>
      <c r="B44" s="6">
        <v>7.6</v>
      </c>
      <c r="C44" s="6">
        <v>8</v>
      </c>
      <c r="D44" s="6">
        <v>38.9</v>
      </c>
      <c r="E44" s="6">
        <v>148</v>
      </c>
      <c r="F44" s="6">
        <v>135</v>
      </c>
      <c r="G44" s="6">
        <v>42</v>
      </c>
      <c r="H44" s="6">
        <v>12</v>
      </c>
      <c r="I44" s="6">
        <v>160</v>
      </c>
      <c r="J44" s="6">
        <v>14</v>
      </c>
      <c r="K44" s="6">
        <f t="shared" si="0"/>
        <v>565.5</v>
      </c>
    </row>
    <row r="45" spans="1:11" ht="20.25">
      <c r="A45" s="45">
        <v>1</v>
      </c>
      <c r="B45" s="6">
        <v>5.9</v>
      </c>
      <c r="C45" s="6"/>
      <c r="D45" s="6">
        <v>6.5</v>
      </c>
      <c r="E45" s="6"/>
      <c r="F45" s="6">
        <v>30</v>
      </c>
      <c r="G45" s="6">
        <v>51</v>
      </c>
      <c r="H45" s="6">
        <v>4</v>
      </c>
      <c r="I45" s="6">
        <v>10</v>
      </c>
      <c r="J45" s="6">
        <v>61</v>
      </c>
      <c r="K45" s="6">
        <f t="shared" si="0"/>
        <v>168.4</v>
      </c>
    </row>
    <row r="46" spans="1:11" ht="20.25">
      <c r="A46" s="45">
        <v>2</v>
      </c>
      <c r="B46" s="6">
        <v>7</v>
      </c>
      <c r="C46" s="6"/>
      <c r="D46" s="6">
        <v>2</v>
      </c>
      <c r="E46" s="6">
        <v>36</v>
      </c>
      <c r="F46" s="6">
        <v>15</v>
      </c>
      <c r="G46" s="6">
        <v>51</v>
      </c>
      <c r="H46" s="6">
        <v>8</v>
      </c>
      <c r="I46" s="6">
        <v>20</v>
      </c>
      <c r="J46" s="6">
        <v>19</v>
      </c>
      <c r="K46" s="6">
        <f t="shared" si="0"/>
        <v>158</v>
      </c>
    </row>
    <row r="47" spans="1:11" ht="24.75" customHeight="1">
      <c r="A47" s="45"/>
      <c r="B47" s="6"/>
      <c r="C47" s="6"/>
      <c r="D47" s="39"/>
      <c r="E47" s="39"/>
      <c r="F47" s="39"/>
      <c r="G47" s="39"/>
      <c r="H47" s="39"/>
      <c r="I47" s="39"/>
      <c r="J47" s="39"/>
      <c r="K47" s="39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</sheetData>
  <sheetProtection/>
  <autoFilter ref="A3:K46"/>
  <mergeCells count="1">
    <mergeCell ref="A1:K1"/>
  </mergeCells>
  <printOptions/>
  <pageMargins left="0.5905511811023623" right="0.5905511811023623" top="0.3937007874015748" bottom="0.3937007874015748" header="0.3937007874015748" footer="0.3937007874015748"/>
  <pageSetup horizontalDpi="600" verticalDpi="600" orientation="landscape" paperSize="9" scale="52" r:id="rId1"/>
  <colBreaks count="2" manualBreakCount="2">
    <brk id="11" max="46" man="1"/>
    <brk id="13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O337"/>
  <sheetViews>
    <sheetView view="pageBreakPreview" zoomScaleNormal="75" zoomScaleSheetLayoutView="100" zoomScalePageLayoutView="0" workbookViewId="0" topLeftCell="A1">
      <selection activeCell="I2" sqref="I2"/>
    </sheetView>
  </sheetViews>
  <sheetFormatPr defaultColWidth="9.00390625" defaultRowHeight="12.75"/>
  <cols>
    <col min="1" max="1" width="20.00390625" style="0" customWidth="1"/>
    <col min="2" max="2" width="16.375" style="0" customWidth="1"/>
    <col min="3" max="3" width="35.25390625" style="4" customWidth="1"/>
    <col min="4" max="5" width="34.00390625" style="4" customWidth="1"/>
    <col min="6" max="7" width="23.00390625" style="2" customWidth="1"/>
    <col min="8" max="8" width="24.875" style="2" customWidth="1"/>
    <col min="9" max="9" width="33.375" style="0" customWidth="1"/>
    <col min="10" max="10" width="9.125" style="0" hidden="1" customWidth="1"/>
    <col min="11" max="11" width="7.375" style="0" customWidth="1"/>
    <col min="12" max="12" width="30.00390625" style="0" customWidth="1"/>
    <col min="13" max="13" width="2.125" style="0" customWidth="1"/>
  </cols>
  <sheetData>
    <row r="1" spans="1:8" ht="50.25" customHeight="1">
      <c r="A1" s="1"/>
      <c r="B1" s="80" t="s">
        <v>6</v>
      </c>
      <c r="C1" s="75"/>
      <c r="D1" s="75"/>
      <c r="E1" s="75"/>
      <c r="F1" s="75"/>
      <c r="G1" s="30"/>
      <c r="H1" s="30"/>
    </row>
    <row r="2" spans="1:10" ht="50.25" customHeight="1">
      <c r="A2" s="72" t="s">
        <v>63</v>
      </c>
      <c r="B2" s="48" t="s">
        <v>64</v>
      </c>
      <c r="C2" s="22" t="s">
        <v>3</v>
      </c>
      <c r="D2" s="9" t="s">
        <v>4</v>
      </c>
      <c r="E2" s="10" t="s">
        <v>5</v>
      </c>
      <c r="F2" s="10" t="s">
        <v>2</v>
      </c>
      <c r="G2" s="72" t="s">
        <v>65</v>
      </c>
      <c r="H2" s="72" t="s">
        <v>66</v>
      </c>
      <c r="I2" s="15" t="s">
        <v>69</v>
      </c>
      <c r="J2" s="12"/>
    </row>
    <row r="3" spans="2:10" ht="12.75">
      <c r="B3" s="49"/>
      <c r="C3" s="3"/>
      <c r="D3" s="3"/>
      <c r="E3" s="24"/>
      <c r="F3" s="11"/>
      <c r="G3" s="11"/>
      <c r="H3" s="11"/>
      <c r="I3" s="1"/>
      <c r="J3" s="5"/>
    </row>
    <row r="4" spans="1:10" ht="20.25">
      <c r="A4" s="73">
        <v>1</v>
      </c>
      <c r="B4" s="13">
        <v>25</v>
      </c>
      <c r="C4" s="6">
        <v>2300.2</v>
      </c>
      <c r="D4" s="6">
        <v>1049.2</v>
      </c>
      <c r="E4" s="6">
        <v>293.8</v>
      </c>
      <c r="F4" s="23">
        <f aca="true" t="shared" si="0" ref="F4:F46">SUM(C4:E4)</f>
        <v>3643.2</v>
      </c>
      <c r="G4" s="69">
        <v>1</v>
      </c>
      <c r="H4" s="81" t="s">
        <v>67</v>
      </c>
      <c r="I4" s="34"/>
      <c r="J4" s="5">
        <f>SUM(C4:E4)</f>
        <v>3643.2</v>
      </c>
    </row>
    <row r="5" spans="1:10" ht="20.25">
      <c r="A5" s="73">
        <v>2</v>
      </c>
      <c r="B5" s="13">
        <v>9</v>
      </c>
      <c r="C5" s="6">
        <v>2196.8</v>
      </c>
      <c r="D5" s="6">
        <v>1255.1</v>
      </c>
      <c r="E5" s="23">
        <v>136.2</v>
      </c>
      <c r="F5" s="23">
        <f t="shared" si="0"/>
        <v>3588.1</v>
      </c>
      <c r="G5" s="69">
        <v>7</v>
      </c>
      <c r="H5" s="82"/>
      <c r="I5" s="34" t="s">
        <v>61</v>
      </c>
      <c r="J5" s="5"/>
    </row>
    <row r="6" spans="1:10" ht="20.25">
      <c r="A6" s="73">
        <v>3</v>
      </c>
      <c r="B6" s="14">
        <v>39</v>
      </c>
      <c r="C6" s="6">
        <v>2261.19</v>
      </c>
      <c r="D6" s="6">
        <v>682.9</v>
      </c>
      <c r="E6" s="6">
        <v>128.8</v>
      </c>
      <c r="F6" s="23">
        <f t="shared" si="0"/>
        <v>3072.8900000000003</v>
      </c>
      <c r="G6" s="69">
        <v>2</v>
      </c>
      <c r="H6" s="82"/>
      <c r="I6" s="47" t="s">
        <v>61</v>
      </c>
      <c r="J6" s="5"/>
    </row>
    <row r="7" spans="1:12" ht="20.25">
      <c r="A7" s="73">
        <v>4</v>
      </c>
      <c r="B7" s="14">
        <v>22</v>
      </c>
      <c r="C7" s="6">
        <v>1821.55</v>
      </c>
      <c r="D7" s="6">
        <v>500.8</v>
      </c>
      <c r="E7" s="6">
        <v>378.4</v>
      </c>
      <c r="F7" s="23">
        <f t="shared" si="0"/>
        <v>2700.75</v>
      </c>
      <c r="G7" s="69">
        <v>6</v>
      </c>
      <c r="H7" s="82"/>
      <c r="I7" s="34"/>
      <c r="J7" s="5"/>
      <c r="L7" s="26"/>
    </row>
    <row r="8" spans="1:12" ht="20.25">
      <c r="A8" s="73">
        <v>5</v>
      </c>
      <c r="B8" s="14">
        <v>34</v>
      </c>
      <c r="C8" s="6">
        <v>802.35</v>
      </c>
      <c r="D8" s="6">
        <v>1680.8</v>
      </c>
      <c r="E8" s="6">
        <v>180.2</v>
      </c>
      <c r="F8" s="23">
        <f t="shared" si="0"/>
        <v>2663.35</v>
      </c>
      <c r="G8" s="69">
        <v>3</v>
      </c>
      <c r="H8" s="82"/>
      <c r="I8" s="34" t="s">
        <v>61</v>
      </c>
      <c r="J8" s="5"/>
      <c r="L8" s="27"/>
    </row>
    <row r="9" spans="1:12" ht="20.25">
      <c r="A9" s="73">
        <v>6</v>
      </c>
      <c r="B9" s="14">
        <v>19</v>
      </c>
      <c r="C9" s="45">
        <v>1107.07</v>
      </c>
      <c r="D9" s="6">
        <v>691.63</v>
      </c>
      <c r="E9" s="6">
        <v>711.2</v>
      </c>
      <c r="F9" s="23">
        <f t="shared" si="0"/>
        <v>2509.8999999999996</v>
      </c>
      <c r="G9" s="69">
        <v>21</v>
      </c>
      <c r="H9" s="82"/>
      <c r="I9" s="34"/>
      <c r="J9" s="5"/>
      <c r="L9" s="27"/>
    </row>
    <row r="10" spans="1:12" ht="20.25">
      <c r="A10" s="73">
        <v>7</v>
      </c>
      <c r="B10" s="13">
        <v>17</v>
      </c>
      <c r="C10" s="6">
        <v>1064.34</v>
      </c>
      <c r="D10" s="6">
        <v>1133</v>
      </c>
      <c r="E10" s="6">
        <v>275.6</v>
      </c>
      <c r="F10" s="23">
        <f t="shared" si="0"/>
        <v>2472.94</v>
      </c>
      <c r="G10" s="69">
        <v>5</v>
      </c>
      <c r="H10" s="82"/>
      <c r="I10" s="34" t="s">
        <v>61</v>
      </c>
      <c r="J10" s="5"/>
      <c r="L10" s="26"/>
    </row>
    <row r="11" spans="1:12" ht="20.25">
      <c r="A11" s="73">
        <v>8</v>
      </c>
      <c r="B11" s="13">
        <v>35</v>
      </c>
      <c r="C11" s="6">
        <v>953.64</v>
      </c>
      <c r="D11" s="6">
        <v>609.8</v>
      </c>
      <c r="E11" s="6">
        <v>118.6</v>
      </c>
      <c r="F11" s="23">
        <f t="shared" si="0"/>
        <v>1682.04</v>
      </c>
      <c r="G11" s="69">
        <v>16</v>
      </c>
      <c r="H11" s="82"/>
      <c r="I11" s="34" t="s">
        <v>61</v>
      </c>
      <c r="J11" s="5"/>
      <c r="L11" s="27"/>
    </row>
    <row r="12" spans="1:12" ht="20.25">
      <c r="A12" s="73">
        <v>9</v>
      </c>
      <c r="B12" s="13">
        <v>43</v>
      </c>
      <c r="C12" s="6">
        <v>791.7</v>
      </c>
      <c r="D12" s="6">
        <v>327.7</v>
      </c>
      <c r="E12" s="6">
        <v>476</v>
      </c>
      <c r="F12" s="23">
        <f t="shared" si="0"/>
        <v>1595.4</v>
      </c>
      <c r="G12" s="69">
        <v>12</v>
      </c>
      <c r="H12" s="82"/>
      <c r="I12" s="34"/>
      <c r="J12" s="5">
        <f>SUM(C12:E12)</f>
        <v>1595.4</v>
      </c>
      <c r="L12" s="27"/>
    </row>
    <row r="13" spans="1:12" ht="20.25">
      <c r="A13" s="73">
        <v>10</v>
      </c>
      <c r="B13" s="13">
        <v>20</v>
      </c>
      <c r="C13" s="6">
        <v>605.45</v>
      </c>
      <c r="D13" s="6">
        <v>565.5</v>
      </c>
      <c r="E13" s="6">
        <v>335</v>
      </c>
      <c r="F13" s="23">
        <f t="shared" si="0"/>
        <v>1505.95</v>
      </c>
      <c r="G13" s="69">
        <v>18</v>
      </c>
      <c r="H13" s="82"/>
      <c r="I13" s="34"/>
      <c r="J13" s="5"/>
      <c r="L13" s="27"/>
    </row>
    <row r="14" spans="1:12" ht="20.25">
      <c r="A14" s="73">
        <v>11</v>
      </c>
      <c r="B14" s="13">
        <v>40</v>
      </c>
      <c r="C14" s="6">
        <v>765.9</v>
      </c>
      <c r="D14" s="6">
        <v>610.3</v>
      </c>
      <c r="E14" s="6">
        <v>107.2</v>
      </c>
      <c r="F14" s="23">
        <f t="shared" si="0"/>
        <v>1483.3999999999999</v>
      </c>
      <c r="G14" s="69">
        <v>20</v>
      </c>
      <c r="H14" s="82"/>
      <c r="I14" s="34" t="s">
        <v>61</v>
      </c>
      <c r="J14" s="5"/>
      <c r="L14" s="27"/>
    </row>
    <row r="15" spans="1:12" ht="20.25">
      <c r="A15" s="73">
        <v>12</v>
      </c>
      <c r="B15" s="13" t="s">
        <v>0</v>
      </c>
      <c r="C15" s="6">
        <v>644.14</v>
      </c>
      <c r="D15" s="6">
        <v>706.43</v>
      </c>
      <c r="E15" s="6">
        <v>66.4</v>
      </c>
      <c r="F15" s="23">
        <f t="shared" si="0"/>
        <v>1416.97</v>
      </c>
      <c r="G15" s="69">
        <v>14</v>
      </c>
      <c r="H15" s="82"/>
      <c r="I15" s="34" t="s">
        <v>61</v>
      </c>
      <c r="J15" s="5"/>
      <c r="L15" s="27"/>
    </row>
    <row r="16" spans="1:12" ht="20.25">
      <c r="A16" s="73">
        <v>13</v>
      </c>
      <c r="B16" s="13">
        <v>42</v>
      </c>
      <c r="C16" s="39">
        <v>474.12</v>
      </c>
      <c r="D16" s="6">
        <v>671.1</v>
      </c>
      <c r="E16" s="6">
        <v>132</v>
      </c>
      <c r="F16" s="23">
        <f t="shared" si="0"/>
        <v>1277.22</v>
      </c>
      <c r="G16" s="69">
        <v>17</v>
      </c>
      <c r="H16" s="82"/>
      <c r="I16" s="34"/>
      <c r="J16" s="5"/>
      <c r="L16" s="26"/>
    </row>
    <row r="17" spans="1:12" ht="20.25">
      <c r="A17" s="73">
        <v>14</v>
      </c>
      <c r="B17" s="13">
        <v>29</v>
      </c>
      <c r="C17" s="6">
        <v>536.2</v>
      </c>
      <c r="D17" s="6">
        <v>707.2</v>
      </c>
      <c r="E17" s="6">
        <v>29.4</v>
      </c>
      <c r="F17" s="23">
        <f t="shared" si="0"/>
        <v>1272.8000000000002</v>
      </c>
      <c r="G17" s="69">
        <v>9</v>
      </c>
      <c r="H17" s="82"/>
      <c r="I17" s="34" t="s">
        <v>61</v>
      </c>
      <c r="J17" s="5">
        <f>SUM(C17:E17)</f>
        <v>1272.8000000000002</v>
      </c>
      <c r="L17" s="25"/>
    </row>
    <row r="18" spans="1:10" ht="20.25">
      <c r="A18" s="73">
        <v>15</v>
      </c>
      <c r="B18" s="13">
        <v>13</v>
      </c>
      <c r="C18" s="6">
        <v>887.5</v>
      </c>
      <c r="D18" s="6">
        <v>176.8</v>
      </c>
      <c r="E18" s="6">
        <v>149.4</v>
      </c>
      <c r="F18" s="23">
        <f t="shared" si="0"/>
        <v>1213.7</v>
      </c>
      <c r="G18" s="69">
        <v>31</v>
      </c>
      <c r="H18" s="82"/>
      <c r="I18" s="34" t="s">
        <v>61</v>
      </c>
      <c r="J18" s="5"/>
    </row>
    <row r="19" spans="1:10" ht="20.25">
      <c r="A19" s="73">
        <v>16</v>
      </c>
      <c r="B19" s="13">
        <v>21</v>
      </c>
      <c r="C19" s="6">
        <v>763.53</v>
      </c>
      <c r="D19" s="6">
        <v>296.5</v>
      </c>
      <c r="E19" s="6">
        <v>125.2</v>
      </c>
      <c r="F19" s="23">
        <f t="shared" si="0"/>
        <v>1185.23</v>
      </c>
      <c r="G19" s="69">
        <v>11</v>
      </c>
      <c r="H19" s="82"/>
      <c r="I19" s="34"/>
      <c r="J19" s="5"/>
    </row>
    <row r="20" spans="1:15" ht="20.25">
      <c r="A20" s="73">
        <v>17</v>
      </c>
      <c r="B20" s="13">
        <v>41</v>
      </c>
      <c r="C20" s="6">
        <v>636.94</v>
      </c>
      <c r="D20" s="6">
        <v>489.9</v>
      </c>
      <c r="E20" s="6">
        <v>26.4</v>
      </c>
      <c r="F20" s="23">
        <f t="shared" si="0"/>
        <v>1153.2400000000002</v>
      </c>
      <c r="G20" s="69">
        <v>8</v>
      </c>
      <c r="H20" s="82"/>
      <c r="I20" s="34" t="s">
        <v>61</v>
      </c>
      <c r="J20" s="5"/>
      <c r="O20">
        <v>1</v>
      </c>
    </row>
    <row r="21" spans="1:10" ht="20.25">
      <c r="A21" s="73">
        <v>18</v>
      </c>
      <c r="B21" s="14">
        <v>36</v>
      </c>
      <c r="C21" s="6">
        <v>565.2</v>
      </c>
      <c r="D21" s="6">
        <v>354.7</v>
      </c>
      <c r="E21" s="67">
        <v>231</v>
      </c>
      <c r="F21" s="23">
        <f t="shared" si="0"/>
        <v>1150.9</v>
      </c>
      <c r="G21" s="69">
        <v>10</v>
      </c>
      <c r="H21" s="82"/>
      <c r="I21" s="34"/>
      <c r="J21" s="5"/>
    </row>
    <row r="22" spans="1:10" ht="20.25">
      <c r="A22" s="73">
        <v>19</v>
      </c>
      <c r="B22" s="13">
        <v>4</v>
      </c>
      <c r="C22" s="6">
        <v>771.7</v>
      </c>
      <c r="D22" s="6">
        <v>204.7</v>
      </c>
      <c r="E22" s="6">
        <v>140</v>
      </c>
      <c r="F22" s="23">
        <f t="shared" si="0"/>
        <v>1116.4</v>
      </c>
      <c r="G22" s="69">
        <v>13</v>
      </c>
      <c r="H22" s="82"/>
      <c r="I22" s="34" t="s">
        <v>61</v>
      </c>
      <c r="J22" s="5"/>
    </row>
    <row r="23" spans="1:10" ht="20.25">
      <c r="A23" s="73">
        <v>20</v>
      </c>
      <c r="B23" s="13">
        <v>16</v>
      </c>
      <c r="C23" s="6">
        <v>715.2</v>
      </c>
      <c r="D23" s="6">
        <v>250.64</v>
      </c>
      <c r="E23" s="6">
        <v>141</v>
      </c>
      <c r="F23" s="23">
        <f t="shared" si="0"/>
        <v>1106.8400000000001</v>
      </c>
      <c r="G23" s="69">
        <v>4</v>
      </c>
      <c r="H23" s="82"/>
      <c r="I23" s="34" t="s">
        <v>61</v>
      </c>
      <c r="J23" s="5"/>
    </row>
    <row r="24" spans="1:10" ht="20.25">
      <c r="A24" s="73">
        <v>21</v>
      </c>
      <c r="B24" s="13" t="s">
        <v>1</v>
      </c>
      <c r="C24" s="6">
        <v>760.28</v>
      </c>
      <c r="D24" s="6">
        <v>241.8</v>
      </c>
      <c r="E24" s="6">
        <v>29.8</v>
      </c>
      <c r="F24" s="23">
        <f t="shared" si="0"/>
        <v>1031.8799999999999</v>
      </c>
      <c r="G24" s="69">
        <v>15</v>
      </c>
      <c r="H24" s="82"/>
      <c r="I24" s="34"/>
      <c r="J24" s="5"/>
    </row>
    <row r="25" spans="1:10" ht="20.25">
      <c r="A25" s="73">
        <v>22</v>
      </c>
      <c r="B25" s="13">
        <v>7</v>
      </c>
      <c r="C25" s="6">
        <v>439.34</v>
      </c>
      <c r="D25" s="6">
        <v>493.9</v>
      </c>
      <c r="E25" s="6">
        <v>52</v>
      </c>
      <c r="F25" s="23">
        <f t="shared" si="0"/>
        <v>985.24</v>
      </c>
      <c r="G25" s="69">
        <v>22</v>
      </c>
      <c r="H25" s="82"/>
      <c r="I25" s="34"/>
      <c r="J25" s="5">
        <f>SUM(C25:E25)</f>
        <v>985.24</v>
      </c>
    </row>
    <row r="26" spans="1:10" ht="20.25">
      <c r="A26" s="73">
        <v>23</v>
      </c>
      <c r="B26" s="13">
        <v>26</v>
      </c>
      <c r="C26" s="6">
        <v>614.06</v>
      </c>
      <c r="D26" s="6">
        <v>312</v>
      </c>
      <c r="E26" s="6">
        <v>56.4</v>
      </c>
      <c r="F26" s="23">
        <f>SUM(C26:E26)</f>
        <v>982.4599999999999</v>
      </c>
      <c r="G26" s="69">
        <v>19</v>
      </c>
      <c r="H26" s="82"/>
      <c r="I26" s="34"/>
      <c r="J26" s="5"/>
    </row>
    <row r="27" spans="1:10" ht="20.25">
      <c r="A27" s="73">
        <v>24</v>
      </c>
      <c r="B27" s="13">
        <v>12</v>
      </c>
      <c r="C27" s="6">
        <v>476.5</v>
      </c>
      <c r="D27" s="6">
        <v>349</v>
      </c>
      <c r="E27" s="6">
        <v>155</v>
      </c>
      <c r="F27" s="23">
        <f>SUM(C27:E27)</f>
        <v>980.5</v>
      </c>
      <c r="G27" s="69">
        <v>38</v>
      </c>
      <c r="H27" s="82"/>
      <c r="I27" s="34"/>
      <c r="J27" s="5"/>
    </row>
    <row r="28" spans="1:10" ht="20.25">
      <c r="A28" s="73">
        <v>25</v>
      </c>
      <c r="B28" s="13">
        <v>14</v>
      </c>
      <c r="C28" s="6">
        <v>536.5</v>
      </c>
      <c r="D28" s="6">
        <v>284.4</v>
      </c>
      <c r="E28" s="6">
        <v>100</v>
      </c>
      <c r="F28" s="23">
        <f t="shared" si="0"/>
        <v>920.9</v>
      </c>
      <c r="G28" s="69">
        <v>28</v>
      </c>
      <c r="H28" s="82"/>
      <c r="I28" s="6" t="s">
        <v>61</v>
      </c>
      <c r="J28" s="5"/>
    </row>
    <row r="29" spans="1:10" ht="20.25">
      <c r="A29" s="73">
        <v>26</v>
      </c>
      <c r="B29" s="13">
        <v>28</v>
      </c>
      <c r="C29" s="6">
        <v>333.62</v>
      </c>
      <c r="D29" s="6">
        <v>405.7</v>
      </c>
      <c r="E29" s="6">
        <v>168</v>
      </c>
      <c r="F29" s="23">
        <f t="shared" si="0"/>
        <v>907.3199999999999</v>
      </c>
      <c r="G29" s="69">
        <v>35</v>
      </c>
      <c r="H29" s="82"/>
      <c r="I29" s="34"/>
      <c r="J29" s="5"/>
    </row>
    <row r="30" spans="1:10" ht="20.25">
      <c r="A30" s="73">
        <v>27</v>
      </c>
      <c r="B30" s="13">
        <v>33</v>
      </c>
      <c r="C30" s="6">
        <v>464.95</v>
      </c>
      <c r="D30" s="6">
        <v>267.4</v>
      </c>
      <c r="E30" s="6">
        <v>152.2</v>
      </c>
      <c r="F30" s="23">
        <f t="shared" si="0"/>
        <v>884.55</v>
      </c>
      <c r="G30" s="69">
        <v>32</v>
      </c>
      <c r="H30" s="82"/>
      <c r="I30" s="34"/>
      <c r="J30" s="5"/>
    </row>
    <row r="31" spans="1:10" ht="20.25">
      <c r="A31" s="73">
        <v>28</v>
      </c>
      <c r="B31" s="13">
        <v>11</v>
      </c>
      <c r="C31" s="6">
        <v>401.3</v>
      </c>
      <c r="D31" s="6">
        <v>408.2</v>
      </c>
      <c r="E31" s="6">
        <v>45.4</v>
      </c>
      <c r="F31" s="23">
        <f t="shared" si="0"/>
        <v>854.9</v>
      </c>
      <c r="G31" s="69">
        <v>34</v>
      </c>
      <c r="H31" s="82"/>
      <c r="I31" s="34"/>
      <c r="J31" s="5"/>
    </row>
    <row r="32" spans="1:10" ht="20.25">
      <c r="A32" s="73">
        <v>29</v>
      </c>
      <c r="B32" s="13">
        <v>18</v>
      </c>
      <c r="C32" s="6">
        <v>390.48</v>
      </c>
      <c r="D32" s="6">
        <v>391.9</v>
      </c>
      <c r="E32" s="6">
        <v>52.4</v>
      </c>
      <c r="F32" s="23">
        <f t="shared" si="0"/>
        <v>834.78</v>
      </c>
      <c r="G32" s="69">
        <v>33</v>
      </c>
      <c r="H32" s="82"/>
      <c r="I32" s="6"/>
      <c r="J32" s="5"/>
    </row>
    <row r="33" spans="1:10" ht="20.25">
      <c r="A33" s="73">
        <v>30</v>
      </c>
      <c r="B33" s="13" t="s">
        <v>7</v>
      </c>
      <c r="C33" s="6">
        <v>385.47</v>
      </c>
      <c r="D33" s="6">
        <v>380</v>
      </c>
      <c r="E33" s="6">
        <v>45.6</v>
      </c>
      <c r="F33" s="23">
        <f t="shared" si="0"/>
        <v>811.07</v>
      </c>
      <c r="G33" s="69" t="s">
        <v>62</v>
      </c>
      <c r="H33" s="82"/>
      <c r="I33" s="34"/>
      <c r="J33" s="5"/>
    </row>
    <row r="34" spans="1:10" ht="20.25">
      <c r="A34" s="73">
        <v>31</v>
      </c>
      <c r="B34" s="13">
        <v>6</v>
      </c>
      <c r="C34" s="6">
        <v>398.5</v>
      </c>
      <c r="D34" s="6">
        <v>276.11</v>
      </c>
      <c r="E34" s="23">
        <v>135.6</v>
      </c>
      <c r="F34" s="23">
        <f t="shared" si="0"/>
        <v>810.21</v>
      </c>
      <c r="G34" s="69">
        <v>23</v>
      </c>
      <c r="H34" s="82"/>
      <c r="I34" s="34"/>
      <c r="J34" s="5">
        <f>SUM(C34:D34)</f>
        <v>674.61</v>
      </c>
    </row>
    <row r="35" spans="1:10" ht="20.25">
      <c r="A35" s="73">
        <v>32</v>
      </c>
      <c r="B35" s="13">
        <v>2</v>
      </c>
      <c r="C35" s="6">
        <v>385</v>
      </c>
      <c r="D35" s="6">
        <v>158</v>
      </c>
      <c r="E35" s="6">
        <v>180.2</v>
      </c>
      <c r="F35" s="23">
        <f>SUM(C35:E35)</f>
        <v>723.2</v>
      </c>
      <c r="G35" s="69">
        <v>27</v>
      </c>
      <c r="H35" s="82"/>
      <c r="I35" s="34"/>
      <c r="J35" s="5"/>
    </row>
    <row r="36" spans="1:10" ht="20.25">
      <c r="A36" s="73">
        <v>33</v>
      </c>
      <c r="B36" s="13">
        <v>5</v>
      </c>
      <c r="C36" s="6">
        <v>385.3</v>
      </c>
      <c r="D36" s="6">
        <v>129.6</v>
      </c>
      <c r="E36" s="6">
        <v>206.4</v>
      </c>
      <c r="F36" s="23">
        <f t="shared" si="0"/>
        <v>721.3</v>
      </c>
      <c r="G36" s="69">
        <v>26</v>
      </c>
      <c r="H36" s="82"/>
      <c r="I36" s="34"/>
      <c r="J36" s="5"/>
    </row>
    <row r="37" spans="1:10" ht="20.25">
      <c r="A37" s="73">
        <v>34</v>
      </c>
      <c r="B37" s="13">
        <v>24</v>
      </c>
      <c r="C37" s="6">
        <v>371.25</v>
      </c>
      <c r="D37" s="6">
        <v>280.4</v>
      </c>
      <c r="E37" s="6">
        <v>69</v>
      </c>
      <c r="F37" s="23">
        <f t="shared" si="0"/>
        <v>720.65</v>
      </c>
      <c r="G37" s="69">
        <v>24</v>
      </c>
      <c r="H37" s="82"/>
      <c r="I37" s="34" t="s">
        <v>61</v>
      </c>
      <c r="J37" s="5"/>
    </row>
    <row r="38" spans="1:10" ht="21" customHeight="1">
      <c r="A38" s="73">
        <v>35</v>
      </c>
      <c r="B38" s="13">
        <v>30</v>
      </c>
      <c r="C38" s="6">
        <v>381.16</v>
      </c>
      <c r="D38" s="6">
        <v>244.6</v>
      </c>
      <c r="E38" s="6">
        <v>58</v>
      </c>
      <c r="F38" s="23">
        <f t="shared" si="0"/>
        <v>683.76</v>
      </c>
      <c r="G38" s="69">
        <v>29</v>
      </c>
      <c r="H38" s="82"/>
      <c r="I38" s="34"/>
      <c r="J38" s="5"/>
    </row>
    <row r="39" spans="1:10" ht="20.25">
      <c r="A39" s="73">
        <v>36</v>
      </c>
      <c r="B39" s="13">
        <v>15</v>
      </c>
      <c r="C39" s="6">
        <v>77.9</v>
      </c>
      <c r="D39" s="6">
        <v>395.03</v>
      </c>
      <c r="E39" s="6">
        <v>208.4</v>
      </c>
      <c r="F39" s="23">
        <f t="shared" si="0"/>
        <v>681.3299999999999</v>
      </c>
      <c r="G39" s="69">
        <v>30</v>
      </c>
      <c r="H39" s="82"/>
      <c r="I39" s="34" t="s">
        <v>61</v>
      </c>
      <c r="J39" s="5"/>
    </row>
    <row r="40" spans="1:10" ht="20.25">
      <c r="A40" s="73">
        <v>37</v>
      </c>
      <c r="B40" s="13">
        <v>27</v>
      </c>
      <c r="C40" s="6">
        <v>323.1</v>
      </c>
      <c r="D40" s="6">
        <v>207.5</v>
      </c>
      <c r="E40" s="6">
        <v>66</v>
      </c>
      <c r="F40" s="23">
        <f t="shared" si="0"/>
        <v>596.6</v>
      </c>
      <c r="G40" s="69">
        <v>37</v>
      </c>
      <c r="H40" s="82"/>
      <c r="I40" s="34"/>
      <c r="J40" s="5"/>
    </row>
    <row r="41" spans="1:10" ht="20.25">
      <c r="A41" s="73">
        <v>38</v>
      </c>
      <c r="B41" s="13">
        <v>1</v>
      </c>
      <c r="C41" s="6">
        <v>251.7</v>
      </c>
      <c r="D41" s="6">
        <v>168.4</v>
      </c>
      <c r="E41" s="6">
        <v>113.4</v>
      </c>
      <c r="F41" s="23">
        <f t="shared" si="0"/>
        <v>533.5</v>
      </c>
      <c r="G41" s="69">
        <v>25</v>
      </c>
      <c r="H41" s="82"/>
      <c r="I41" s="34" t="s">
        <v>61</v>
      </c>
      <c r="J41" s="5"/>
    </row>
    <row r="42" spans="1:10" ht="20.25">
      <c r="A42" s="73">
        <v>39</v>
      </c>
      <c r="B42" s="13">
        <v>23</v>
      </c>
      <c r="C42" s="6">
        <v>149.2</v>
      </c>
      <c r="D42" s="6">
        <v>206</v>
      </c>
      <c r="E42" s="6">
        <v>82.4</v>
      </c>
      <c r="F42" s="23">
        <f t="shared" si="0"/>
        <v>437.6</v>
      </c>
      <c r="G42" s="69">
        <v>40</v>
      </c>
      <c r="H42" s="82"/>
      <c r="I42" s="34"/>
      <c r="J42" s="5"/>
    </row>
    <row r="43" spans="1:10" ht="20.25">
      <c r="A43" s="73">
        <v>40</v>
      </c>
      <c r="B43" s="14" t="s">
        <v>8</v>
      </c>
      <c r="C43" s="6">
        <v>176.9</v>
      </c>
      <c r="D43" s="6">
        <v>146</v>
      </c>
      <c r="E43" s="6">
        <v>25.6</v>
      </c>
      <c r="F43" s="23">
        <f t="shared" si="0"/>
        <v>348.5</v>
      </c>
      <c r="G43" s="69">
        <v>36</v>
      </c>
      <c r="H43" s="82"/>
      <c r="I43" s="38" t="s">
        <v>61</v>
      </c>
      <c r="J43" s="5"/>
    </row>
    <row r="44" spans="1:10" ht="20.25">
      <c r="A44" s="73">
        <v>41</v>
      </c>
      <c r="B44" s="14">
        <v>38</v>
      </c>
      <c r="C44" s="6">
        <v>147.4</v>
      </c>
      <c r="D44" s="6">
        <v>104.6</v>
      </c>
      <c r="E44" s="6">
        <v>37</v>
      </c>
      <c r="F44" s="23">
        <f t="shared" si="0"/>
        <v>289</v>
      </c>
      <c r="G44" s="69">
        <v>39</v>
      </c>
      <c r="H44" s="82"/>
      <c r="I44" s="34" t="s">
        <v>61</v>
      </c>
      <c r="J44" s="5"/>
    </row>
    <row r="45" spans="1:10" ht="20.25">
      <c r="A45" s="73">
        <v>42</v>
      </c>
      <c r="B45" s="13">
        <v>32</v>
      </c>
      <c r="C45" s="6">
        <v>116.6</v>
      </c>
      <c r="D45" s="6">
        <v>60.8</v>
      </c>
      <c r="E45" s="6">
        <v>23.2</v>
      </c>
      <c r="F45" s="23">
        <f t="shared" si="0"/>
        <v>200.59999999999997</v>
      </c>
      <c r="G45" s="69">
        <v>41</v>
      </c>
      <c r="H45" s="82"/>
      <c r="I45" s="34"/>
      <c r="J45" s="5"/>
    </row>
    <row r="46" spans="1:10" ht="20.25">
      <c r="A46" s="73">
        <v>43</v>
      </c>
      <c r="B46" s="14">
        <v>31</v>
      </c>
      <c r="C46" s="6">
        <v>96.3</v>
      </c>
      <c r="D46" s="6">
        <v>21.9</v>
      </c>
      <c r="E46" s="6">
        <v>27</v>
      </c>
      <c r="F46" s="23">
        <f t="shared" si="0"/>
        <v>145.2</v>
      </c>
      <c r="G46" s="69">
        <v>42</v>
      </c>
      <c r="H46" s="83"/>
      <c r="I46" s="6"/>
      <c r="J46" s="5"/>
    </row>
    <row r="47" spans="1:10" ht="24.75" customHeight="1">
      <c r="A47" s="1"/>
      <c r="B47" s="13"/>
      <c r="C47" s="6"/>
      <c r="D47" s="6"/>
      <c r="E47" s="39"/>
      <c r="F47" s="23"/>
      <c r="G47" s="69"/>
      <c r="H47" s="69"/>
      <c r="I47" s="1"/>
      <c r="J47" s="5"/>
    </row>
    <row r="48" spans="2:10" ht="20.25">
      <c r="B48" s="21"/>
      <c r="C48" s="19"/>
      <c r="D48" s="19"/>
      <c r="E48" s="19"/>
      <c r="F48" s="20"/>
      <c r="G48" s="70"/>
      <c r="H48" s="70"/>
      <c r="I48" s="5"/>
      <c r="J48" s="5"/>
    </row>
    <row r="49" spans="2:8" ht="20.25">
      <c r="B49" s="16"/>
      <c r="C49" s="7"/>
      <c r="D49" s="7"/>
      <c r="E49" s="7"/>
      <c r="F49" s="8"/>
      <c r="G49" s="71"/>
      <c r="H49" s="71"/>
    </row>
    <row r="50" spans="2:8" ht="20.25">
      <c r="B50" s="16"/>
      <c r="C50" s="7"/>
      <c r="D50" s="7"/>
      <c r="E50" s="7"/>
      <c r="F50" s="8"/>
      <c r="G50" s="71"/>
      <c r="H50" s="71"/>
    </row>
    <row r="51" spans="2:8" ht="20.25">
      <c r="B51" s="16"/>
      <c r="C51" s="7"/>
      <c r="D51" s="7"/>
      <c r="E51" s="7"/>
      <c r="F51" s="8"/>
      <c r="G51" s="71"/>
      <c r="H51" s="71"/>
    </row>
    <row r="52" spans="2:8" ht="20.25">
      <c r="B52" s="16"/>
      <c r="C52" s="7"/>
      <c r="D52" s="7"/>
      <c r="E52" s="7"/>
      <c r="F52" s="8"/>
      <c r="G52" s="71"/>
      <c r="H52" s="71"/>
    </row>
    <row r="53" spans="2:8" ht="20.25">
      <c r="B53" s="16"/>
      <c r="C53" s="7"/>
      <c r="D53" s="7"/>
      <c r="E53" s="7"/>
      <c r="F53" s="8"/>
      <c r="G53" s="8"/>
      <c r="H53" s="8"/>
    </row>
    <row r="54" spans="2:8" ht="20.25">
      <c r="B54" s="16"/>
      <c r="C54" s="7"/>
      <c r="D54" s="7"/>
      <c r="E54" s="7"/>
      <c r="F54" s="8"/>
      <c r="G54" s="8"/>
      <c r="H54" s="8"/>
    </row>
    <row r="55" spans="2:8" ht="20.25">
      <c r="B55" s="16"/>
      <c r="C55" s="7"/>
      <c r="D55" s="7"/>
      <c r="E55" s="7"/>
      <c r="F55" s="8"/>
      <c r="G55" s="8"/>
      <c r="H55" s="8"/>
    </row>
    <row r="56" spans="2:8" ht="20.25">
      <c r="B56" s="16"/>
      <c r="C56" s="7"/>
      <c r="D56" s="7"/>
      <c r="E56" s="7"/>
      <c r="F56" s="8"/>
      <c r="G56" s="8"/>
      <c r="H56" s="8"/>
    </row>
    <row r="57" spans="2:8" ht="20.25">
      <c r="B57" s="16"/>
      <c r="C57" s="7"/>
      <c r="D57" s="7"/>
      <c r="E57" s="7"/>
      <c r="F57" s="8"/>
      <c r="G57" s="8"/>
      <c r="H57" s="8"/>
    </row>
    <row r="58" spans="2:8" ht="20.25">
      <c r="B58" s="16"/>
      <c r="C58" s="7"/>
      <c r="D58" s="7"/>
      <c r="E58" s="7"/>
      <c r="F58" s="8"/>
      <c r="G58" s="8"/>
      <c r="H58" s="8"/>
    </row>
    <row r="59" spans="2:8" ht="20.25">
      <c r="B59" s="16"/>
      <c r="C59" s="7"/>
      <c r="D59" s="7"/>
      <c r="E59" s="7"/>
      <c r="F59" s="8"/>
      <c r="G59" s="8"/>
      <c r="H59" s="8"/>
    </row>
    <row r="60" spans="2:8" ht="20.25">
      <c r="B60" s="16"/>
      <c r="C60" s="7"/>
      <c r="D60" s="7"/>
      <c r="E60" s="7"/>
      <c r="F60" s="8"/>
      <c r="G60" s="8"/>
      <c r="H60" s="8"/>
    </row>
    <row r="61" spans="2:8" ht="20.25">
      <c r="B61" s="16"/>
      <c r="C61" s="7"/>
      <c r="D61" s="7"/>
      <c r="E61" s="7"/>
      <c r="F61" s="8"/>
      <c r="G61" s="8"/>
      <c r="H61" s="8"/>
    </row>
    <row r="62" spans="2:8" ht="20.25">
      <c r="B62" s="16"/>
      <c r="C62" s="7"/>
      <c r="D62" s="7"/>
      <c r="E62" s="7"/>
      <c r="F62" s="8"/>
      <c r="G62" s="8"/>
      <c r="H62" s="8"/>
    </row>
    <row r="63" spans="2:8" ht="20.25">
      <c r="B63" s="16"/>
      <c r="C63" s="7"/>
      <c r="D63" s="7"/>
      <c r="E63" s="7"/>
      <c r="F63" s="8"/>
      <c r="G63" s="8"/>
      <c r="H63" s="8"/>
    </row>
    <row r="64" spans="2:8" ht="20.25">
      <c r="B64" s="16"/>
      <c r="C64" s="7"/>
      <c r="D64" s="7"/>
      <c r="E64" s="7"/>
      <c r="F64" s="8"/>
      <c r="G64" s="8"/>
      <c r="H64" s="8"/>
    </row>
    <row r="65" spans="2:8" ht="20.25">
      <c r="B65" s="16"/>
      <c r="C65" s="7"/>
      <c r="D65" s="7"/>
      <c r="E65" s="7"/>
      <c r="F65" s="8"/>
      <c r="G65" s="8"/>
      <c r="H65" s="8"/>
    </row>
    <row r="66" spans="2:8" ht="20.25">
      <c r="B66" s="16"/>
      <c r="C66" s="7"/>
      <c r="D66" s="7"/>
      <c r="E66" s="7"/>
      <c r="F66" s="8"/>
      <c r="G66" s="8"/>
      <c r="H66" s="8"/>
    </row>
    <row r="67" spans="2:8" ht="20.25">
      <c r="B67" s="16"/>
      <c r="C67" s="7"/>
      <c r="D67" s="7"/>
      <c r="E67" s="7"/>
      <c r="F67" s="8"/>
      <c r="G67" s="8"/>
      <c r="H67" s="8"/>
    </row>
    <row r="68" spans="2:8" ht="20.25">
      <c r="B68" s="16"/>
      <c r="C68" s="7"/>
      <c r="D68" s="7"/>
      <c r="E68" s="7"/>
      <c r="F68" s="8"/>
      <c r="G68" s="8"/>
      <c r="H68" s="8"/>
    </row>
    <row r="69" spans="2:8" ht="20.25">
      <c r="B69" s="16"/>
      <c r="C69" s="7"/>
      <c r="D69" s="7"/>
      <c r="E69" s="7"/>
      <c r="F69" s="8"/>
      <c r="G69" s="8"/>
      <c r="H69" s="8"/>
    </row>
    <row r="70" spans="2:8" ht="20.25">
      <c r="B70" s="16"/>
      <c r="C70" s="7"/>
      <c r="D70" s="7"/>
      <c r="E70" s="7"/>
      <c r="F70" s="8"/>
      <c r="G70" s="8"/>
      <c r="H70" s="8"/>
    </row>
    <row r="71" spans="2:8" ht="20.25">
      <c r="B71" s="16"/>
      <c r="C71" s="7"/>
      <c r="D71" s="7"/>
      <c r="E71" s="7"/>
      <c r="F71" s="8"/>
      <c r="G71" s="8"/>
      <c r="H71" s="8"/>
    </row>
    <row r="72" spans="2:8" ht="20.25">
      <c r="B72" s="16"/>
      <c r="C72" s="7"/>
      <c r="D72" s="7"/>
      <c r="E72" s="7"/>
      <c r="F72" s="8"/>
      <c r="G72" s="8"/>
      <c r="H72" s="8"/>
    </row>
    <row r="73" spans="2:8" ht="20.25">
      <c r="B73" s="16"/>
      <c r="C73" s="7"/>
      <c r="D73" s="7"/>
      <c r="E73" s="7"/>
      <c r="F73" s="8"/>
      <c r="G73" s="8"/>
      <c r="H73" s="8"/>
    </row>
    <row r="74" spans="2:8" ht="20.25">
      <c r="B74" s="16"/>
      <c r="C74" s="7"/>
      <c r="D74" s="7"/>
      <c r="E74" s="7"/>
      <c r="F74" s="8"/>
      <c r="G74" s="8"/>
      <c r="H74" s="8"/>
    </row>
    <row r="75" spans="2:8" ht="20.25">
      <c r="B75" s="16"/>
      <c r="C75" s="7"/>
      <c r="D75" s="7"/>
      <c r="E75" s="7"/>
      <c r="F75" s="8"/>
      <c r="G75" s="8"/>
      <c r="H75" s="8"/>
    </row>
    <row r="76" spans="2:8" ht="20.25">
      <c r="B76" s="16"/>
      <c r="C76" s="7"/>
      <c r="D76" s="7"/>
      <c r="E76" s="7"/>
      <c r="F76" s="8"/>
      <c r="G76" s="8"/>
      <c r="H76" s="8"/>
    </row>
    <row r="77" spans="2:8" ht="20.25">
      <c r="B77" s="16"/>
      <c r="C77" s="7"/>
      <c r="D77" s="7"/>
      <c r="E77" s="7"/>
      <c r="F77" s="8"/>
      <c r="G77" s="8"/>
      <c r="H77" s="8"/>
    </row>
    <row r="78" spans="2:8" ht="20.25">
      <c r="B78" s="16"/>
      <c r="C78" s="7"/>
      <c r="D78" s="7"/>
      <c r="E78" s="7"/>
      <c r="F78" s="8"/>
      <c r="G78" s="8"/>
      <c r="H78" s="8"/>
    </row>
    <row r="79" spans="2:8" ht="20.25">
      <c r="B79" s="16"/>
      <c r="C79" s="7"/>
      <c r="D79" s="7"/>
      <c r="E79" s="7"/>
      <c r="F79" s="8"/>
      <c r="G79" s="8"/>
      <c r="H79" s="8"/>
    </row>
    <row r="80" ht="18">
      <c r="B80" s="16"/>
    </row>
    <row r="81" ht="18">
      <c r="B81" s="16"/>
    </row>
    <row r="82" ht="18">
      <c r="B82" s="16"/>
    </row>
    <row r="83" ht="18">
      <c r="B83" s="16"/>
    </row>
    <row r="84" ht="18">
      <c r="B84" s="16"/>
    </row>
    <row r="85" ht="18">
      <c r="B85" s="16"/>
    </row>
    <row r="86" ht="18">
      <c r="B86" s="16"/>
    </row>
    <row r="87" ht="18">
      <c r="B87" s="16"/>
    </row>
    <row r="88" ht="18">
      <c r="B88" s="16"/>
    </row>
    <row r="89" ht="18">
      <c r="B89" s="16"/>
    </row>
    <row r="90" ht="18">
      <c r="B90" s="16"/>
    </row>
    <row r="91" ht="18">
      <c r="B91" s="16"/>
    </row>
    <row r="92" ht="18">
      <c r="B92" s="16"/>
    </row>
    <row r="93" ht="18">
      <c r="B93" s="16"/>
    </row>
    <row r="94" ht="18">
      <c r="B94" s="16"/>
    </row>
    <row r="95" ht="18">
      <c r="B95" s="16"/>
    </row>
    <row r="96" ht="18">
      <c r="B96" s="16"/>
    </row>
    <row r="97" ht="18">
      <c r="B97" s="16"/>
    </row>
    <row r="98" ht="18">
      <c r="B98" s="16"/>
    </row>
    <row r="99" ht="18">
      <c r="B99" s="16"/>
    </row>
    <row r="100" ht="18">
      <c r="B100" s="16"/>
    </row>
    <row r="101" ht="18">
      <c r="B101" s="16"/>
    </row>
    <row r="102" ht="18">
      <c r="B102" s="16"/>
    </row>
    <row r="103" ht="18">
      <c r="B103" s="16"/>
    </row>
    <row r="104" ht="18">
      <c r="B104" s="16"/>
    </row>
    <row r="105" ht="18">
      <c r="B105" s="16"/>
    </row>
    <row r="106" ht="18">
      <c r="B106" s="16"/>
    </row>
    <row r="107" ht="18">
      <c r="B107" s="16"/>
    </row>
    <row r="108" ht="18">
      <c r="B108" s="16"/>
    </row>
    <row r="109" ht="18">
      <c r="B109" s="16"/>
    </row>
    <row r="110" ht="18">
      <c r="B110" s="16"/>
    </row>
    <row r="111" ht="18">
      <c r="B111" s="16"/>
    </row>
    <row r="112" ht="18">
      <c r="B112" s="17"/>
    </row>
    <row r="113" ht="18">
      <c r="B113" s="17"/>
    </row>
    <row r="114" ht="18">
      <c r="B114" s="17"/>
    </row>
    <row r="115" ht="18">
      <c r="B115" s="17"/>
    </row>
    <row r="116" ht="18">
      <c r="B116" s="17"/>
    </row>
    <row r="117" ht="18">
      <c r="B117" s="17"/>
    </row>
    <row r="118" ht="18">
      <c r="B118" s="17"/>
    </row>
    <row r="119" ht="18">
      <c r="B119" s="17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</sheetData>
  <sheetProtection/>
  <autoFilter ref="A3:I3"/>
  <mergeCells count="2">
    <mergeCell ref="B1:F1"/>
    <mergeCell ref="H4:H46"/>
  </mergeCells>
  <printOptions/>
  <pageMargins left="0.5905511811023623" right="0.5905511811023623" top="0.3937007874015748" bottom="0.3937007874015748" header="0.3937007874015748" footer="0.3937007874015748"/>
  <pageSetup horizontalDpi="600" verticalDpi="600" orientation="landscape" paperSize="9" scale="49" r:id="rId1"/>
  <colBreaks count="1" manualBreakCount="1">
    <brk id="13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T302"/>
  <sheetViews>
    <sheetView view="pageBreakPreview" zoomScaleNormal="75" zoomScaleSheetLayoutView="100" zoomScalePageLayoutView="0" workbookViewId="0" topLeftCell="A1">
      <pane xSplit="1" ySplit="3" topLeftCell="R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2" sqref="A42"/>
    </sheetView>
  </sheetViews>
  <sheetFormatPr defaultColWidth="9.00390625" defaultRowHeight="12.75"/>
  <cols>
    <col min="1" max="1" width="12.75390625" style="0" customWidth="1"/>
    <col min="2" max="2" width="23.875" style="4" customWidth="1"/>
    <col min="3" max="3" width="22.75390625" style="4" customWidth="1"/>
    <col min="4" max="4" width="22.625" style="4" customWidth="1"/>
    <col min="5" max="5" width="16.75390625" style="4" customWidth="1"/>
    <col min="6" max="6" width="11.375" style="4" customWidth="1"/>
    <col min="7" max="7" width="16.25390625" style="4" customWidth="1"/>
    <col min="8" max="8" width="16.00390625" style="4" customWidth="1"/>
    <col min="9" max="9" width="12.375" style="4" customWidth="1"/>
    <col min="10" max="10" width="14.625" style="4" customWidth="1"/>
    <col min="11" max="11" width="13.875" style="4" customWidth="1"/>
    <col min="12" max="12" width="13.625" style="4" customWidth="1"/>
    <col min="13" max="13" width="12.75390625" style="2" customWidth="1"/>
    <col min="14" max="14" width="13.375" style="2" customWidth="1"/>
    <col min="15" max="15" width="13.75390625" style="2" customWidth="1"/>
    <col min="16" max="16" width="15.125" style="2" customWidth="1"/>
    <col min="17" max="17" width="14.75390625" style="2" customWidth="1"/>
    <col min="18" max="18" width="14.625" style="2" customWidth="1"/>
    <col min="19" max="19" width="17.375" style="2" customWidth="1"/>
    <col min="20" max="20" width="16.25390625" style="2" customWidth="1"/>
    <col min="21" max="21" width="15.625" style="2" customWidth="1"/>
    <col min="22" max="22" width="15.00390625" style="2" customWidth="1"/>
    <col min="23" max="23" width="14.875" style="2" customWidth="1"/>
    <col min="24" max="24" width="14.75390625" style="2" customWidth="1"/>
    <col min="25" max="25" width="15.125" style="2" customWidth="1"/>
    <col min="26" max="26" width="14.875" style="2" customWidth="1"/>
    <col min="27" max="27" width="15.00390625" style="2" customWidth="1"/>
    <col min="28" max="28" width="13.375" style="2" customWidth="1"/>
    <col min="29" max="29" width="10.875" style="2" customWidth="1"/>
    <col min="30" max="30" width="12.25390625" style="2" customWidth="1"/>
    <col min="31" max="31" width="12.875" style="0" customWidth="1"/>
    <col min="32" max="32" width="9.125" style="0" hidden="1" customWidth="1"/>
    <col min="33" max="33" width="21.00390625" style="0" customWidth="1"/>
    <col min="34" max="34" width="2.125" style="0" customWidth="1"/>
  </cols>
  <sheetData>
    <row r="1" spans="1:33" ht="50.25" customHeight="1">
      <c r="A1" s="84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"/>
      <c r="AF1" s="1"/>
      <c r="AG1" s="1"/>
    </row>
    <row r="2" spans="1:33" ht="89.25" customHeight="1">
      <c r="A2" s="18" t="s">
        <v>9</v>
      </c>
      <c r="B2" s="64" t="s">
        <v>33</v>
      </c>
      <c r="C2" s="31" t="s">
        <v>34</v>
      </c>
      <c r="D2" s="64" t="s">
        <v>10</v>
      </c>
      <c r="E2" s="31" t="s">
        <v>11</v>
      </c>
      <c r="F2" s="65" t="s">
        <v>12</v>
      </c>
      <c r="G2" s="31" t="s">
        <v>13</v>
      </c>
      <c r="H2" s="31" t="s">
        <v>14</v>
      </c>
      <c r="I2" s="31" t="s">
        <v>15</v>
      </c>
      <c r="J2" s="31" t="s">
        <v>16</v>
      </c>
      <c r="K2" s="31" t="s">
        <v>32</v>
      </c>
      <c r="L2" s="31" t="s">
        <v>17</v>
      </c>
      <c r="M2" s="31" t="s">
        <v>18</v>
      </c>
      <c r="N2" s="31" t="s">
        <v>19</v>
      </c>
      <c r="O2" s="31" t="s">
        <v>20</v>
      </c>
      <c r="P2" s="31" t="s">
        <v>21</v>
      </c>
      <c r="Q2" s="31" t="s">
        <v>22</v>
      </c>
      <c r="R2" s="31" t="s">
        <v>60</v>
      </c>
      <c r="S2" s="31" t="s">
        <v>23</v>
      </c>
      <c r="T2" s="31" t="s">
        <v>24</v>
      </c>
      <c r="U2" s="31" t="s">
        <v>25</v>
      </c>
      <c r="V2" s="31" t="s">
        <v>26</v>
      </c>
      <c r="W2" s="31" t="s">
        <v>35</v>
      </c>
      <c r="X2" s="31" t="s">
        <v>36</v>
      </c>
      <c r="Y2" s="31" t="s">
        <v>27</v>
      </c>
      <c r="Z2" s="31" t="s">
        <v>37</v>
      </c>
      <c r="AA2" s="31" t="s">
        <v>38</v>
      </c>
      <c r="AB2" s="31" t="s">
        <v>28</v>
      </c>
      <c r="AC2" s="31" t="s">
        <v>29</v>
      </c>
      <c r="AD2" s="31" t="s">
        <v>30</v>
      </c>
      <c r="AE2" s="31" t="s">
        <v>31</v>
      </c>
      <c r="AF2" s="63"/>
      <c r="AG2" s="66" t="s">
        <v>39</v>
      </c>
    </row>
    <row r="3" spans="1:33" ht="21" customHeight="1">
      <c r="A3" s="50"/>
      <c r="B3" s="41">
        <v>1</v>
      </c>
      <c r="C3" s="42">
        <v>2</v>
      </c>
      <c r="D3" s="42">
        <v>3</v>
      </c>
      <c r="E3" s="42">
        <v>4</v>
      </c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38"/>
      <c r="AF3" s="38"/>
      <c r="AG3" s="38"/>
    </row>
    <row r="4" spans="1:33" ht="20.25">
      <c r="A4" s="51">
        <v>25</v>
      </c>
      <c r="B4" s="23">
        <v>3.8</v>
      </c>
      <c r="C4" s="23">
        <v>4.2</v>
      </c>
      <c r="D4" s="23">
        <v>1.7</v>
      </c>
      <c r="E4" s="23">
        <v>10</v>
      </c>
      <c r="F4" s="23">
        <v>82.3</v>
      </c>
      <c r="G4" s="23">
        <v>20</v>
      </c>
      <c r="H4" s="23">
        <v>5</v>
      </c>
      <c r="I4" s="6">
        <v>8.9</v>
      </c>
      <c r="J4" s="6">
        <v>9.4</v>
      </c>
      <c r="K4" s="6">
        <v>5.1</v>
      </c>
      <c r="L4" s="6">
        <v>70</v>
      </c>
      <c r="M4" s="23">
        <v>0</v>
      </c>
      <c r="N4" s="23"/>
      <c r="O4" s="23">
        <v>40</v>
      </c>
      <c r="P4" s="23">
        <v>25</v>
      </c>
      <c r="Q4" s="23">
        <v>70</v>
      </c>
      <c r="R4" s="23">
        <v>50</v>
      </c>
      <c r="S4" s="23">
        <v>2</v>
      </c>
      <c r="T4" s="23">
        <v>81</v>
      </c>
      <c r="U4" s="23">
        <v>1044</v>
      </c>
      <c r="V4" s="23">
        <v>28</v>
      </c>
      <c r="W4" s="23">
        <v>33</v>
      </c>
      <c r="X4" s="23">
        <v>32</v>
      </c>
      <c r="Y4" s="23">
        <v>132</v>
      </c>
      <c r="Z4" s="23">
        <v>231</v>
      </c>
      <c r="AA4" s="23">
        <v>68</v>
      </c>
      <c r="AB4" s="68">
        <v>0</v>
      </c>
      <c r="AC4" s="23">
        <v>8.2</v>
      </c>
      <c r="AD4" s="23">
        <v>9</v>
      </c>
      <c r="AE4" s="34">
        <v>10</v>
      </c>
      <c r="AF4" s="38">
        <f>SUM(B4:L4)</f>
        <v>220.4</v>
      </c>
      <c r="AG4" s="40">
        <f>SUM(C4:AF4)</f>
        <v>2300.2</v>
      </c>
    </row>
    <row r="5" spans="1:33" ht="20.25">
      <c r="A5" s="51">
        <v>39</v>
      </c>
      <c r="B5" s="6">
        <v>4.4</v>
      </c>
      <c r="C5" s="6">
        <v>9.5</v>
      </c>
      <c r="D5" s="6">
        <v>5.2</v>
      </c>
      <c r="E5" s="6">
        <v>9.99</v>
      </c>
      <c r="F5" s="6">
        <v>90.4</v>
      </c>
      <c r="G5" s="6">
        <v>0</v>
      </c>
      <c r="H5" s="6">
        <v>0</v>
      </c>
      <c r="I5" s="6">
        <v>2.9</v>
      </c>
      <c r="J5" s="6">
        <v>9.6</v>
      </c>
      <c r="K5" s="6">
        <v>4.8</v>
      </c>
      <c r="L5" s="6">
        <v>120</v>
      </c>
      <c r="M5" s="23">
        <v>80</v>
      </c>
      <c r="N5" s="23">
        <v>15</v>
      </c>
      <c r="O5" s="23">
        <v>0</v>
      </c>
      <c r="P5" s="23">
        <v>37</v>
      </c>
      <c r="Q5" s="23">
        <v>40</v>
      </c>
      <c r="R5" s="23">
        <v>35</v>
      </c>
      <c r="S5" s="23">
        <v>28</v>
      </c>
      <c r="T5" s="23">
        <v>42</v>
      </c>
      <c r="U5" s="23">
        <v>1452</v>
      </c>
      <c r="V5" s="23">
        <v>22</v>
      </c>
      <c r="W5" s="23">
        <v>3</v>
      </c>
      <c r="X5" s="23">
        <v>24</v>
      </c>
      <c r="Y5" s="23">
        <v>140</v>
      </c>
      <c r="Z5" s="23">
        <v>48</v>
      </c>
      <c r="AA5" s="23">
        <v>40</v>
      </c>
      <c r="AB5" s="23">
        <v>-20</v>
      </c>
      <c r="AC5" s="23">
        <v>8.5</v>
      </c>
      <c r="AD5" s="23">
        <v>9.9</v>
      </c>
      <c r="AE5" s="47">
        <v>0</v>
      </c>
      <c r="AF5" s="38"/>
      <c r="AG5" s="38">
        <f aca="true" t="shared" si="0" ref="AG5:AG12">SUM(B5:AF5)</f>
        <v>2261.19</v>
      </c>
    </row>
    <row r="6" spans="1:33" ht="20.25">
      <c r="A6" s="51">
        <v>9</v>
      </c>
      <c r="B6" s="23">
        <v>5.45</v>
      </c>
      <c r="C6" s="23">
        <v>6</v>
      </c>
      <c r="D6" s="23">
        <v>3.4</v>
      </c>
      <c r="E6" s="23">
        <v>10</v>
      </c>
      <c r="F6" s="6">
        <v>88.1</v>
      </c>
      <c r="G6" s="6">
        <v>10</v>
      </c>
      <c r="H6" s="6">
        <v>10</v>
      </c>
      <c r="I6" s="6">
        <v>5.5</v>
      </c>
      <c r="J6" s="6">
        <v>8.4</v>
      </c>
      <c r="K6" s="6">
        <v>7.9</v>
      </c>
      <c r="L6" s="6">
        <v>90</v>
      </c>
      <c r="M6" s="23">
        <v>30</v>
      </c>
      <c r="N6" s="23">
        <v>15</v>
      </c>
      <c r="O6" s="23"/>
      <c r="P6" s="23">
        <v>45</v>
      </c>
      <c r="Q6" s="23">
        <v>70</v>
      </c>
      <c r="R6" s="23">
        <v>95</v>
      </c>
      <c r="S6" s="23">
        <v>22</v>
      </c>
      <c r="T6" s="23">
        <v>72</v>
      </c>
      <c r="U6" s="23">
        <v>1484</v>
      </c>
      <c r="V6" s="23">
        <v>44</v>
      </c>
      <c r="W6" s="23">
        <v>12</v>
      </c>
      <c r="X6" s="23">
        <v>24</v>
      </c>
      <c r="Y6" s="23">
        <v>16</v>
      </c>
      <c r="Z6" s="23">
        <v>6</v>
      </c>
      <c r="AA6" s="23">
        <v>0</v>
      </c>
      <c r="AB6" s="23">
        <v>0</v>
      </c>
      <c r="AC6" s="23">
        <v>7</v>
      </c>
      <c r="AD6" s="23">
        <v>10</v>
      </c>
      <c r="AE6" s="34">
        <v>0</v>
      </c>
      <c r="AF6" s="38"/>
      <c r="AG6" s="40">
        <f t="shared" si="0"/>
        <v>2196.75</v>
      </c>
    </row>
    <row r="7" spans="1:33" ht="20.25">
      <c r="A7" s="51">
        <v>22</v>
      </c>
      <c r="B7" s="6">
        <v>4.43</v>
      </c>
      <c r="C7" s="6">
        <v>2.5</v>
      </c>
      <c r="D7" s="6">
        <v>4.6</v>
      </c>
      <c r="E7" s="6">
        <v>10</v>
      </c>
      <c r="F7" s="6">
        <v>83.22</v>
      </c>
      <c r="G7" s="6">
        <v>0</v>
      </c>
      <c r="H7" s="6">
        <v>0</v>
      </c>
      <c r="I7" s="6">
        <v>3.1</v>
      </c>
      <c r="J7" s="6">
        <v>6.4</v>
      </c>
      <c r="K7" s="6">
        <v>5.2</v>
      </c>
      <c r="L7" s="6">
        <v>65</v>
      </c>
      <c r="M7" s="23">
        <v>70</v>
      </c>
      <c r="N7" s="23">
        <v>0</v>
      </c>
      <c r="O7" s="23">
        <v>0</v>
      </c>
      <c r="P7" s="23">
        <v>40</v>
      </c>
      <c r="Q7" s="23">
        <v>40</v>
      </c>
      <c r="R7" s="23">
        <v>80</v>
      </c>
      <c r="S7" s="23">
        <v>2</v>
      </c>
      <c r="T7" s="23">
        <v>39</v>
      </c>
      <c r="U7" s="23">
        <v>592</v>
      </c>
      <c r="V7" s="23">
        <v>62</v>
      </c>
      <c r="W7" s="23">
        <v>27</v>
      </c>
      <c r="X7" s="23">
        <v>24</v>
      </c>
      <c r="Y7" s="23">
        <v>286</v>
      </c>
      <c r="Z7" s="23">
        <v>222</v>
      </c>
      <c r="AA7" s="23">
        <v>140</v>
      </c>
      <c r="AB7" s="23">
        <v>0</v>
      </c>
      <c r="AC7" s="23">
        <v>7.5</v>
      </c>
      <c r="AD7" s="23">
        <v>5.6</v>
      </c>
      <c r="AE7" s="34"/>
      <c r="AF7" s="38"/>
      <c r="AG7" s="38">
        <f t="shared" si="0"/>
        <v>1821.55</v>
      </c>
    </row>
    <row r="8" spans="1:39" ht="20.25">
      <c r="A8" s="51">
        <v>19</v>
      </c>
      <c r="B8" s="6">
        <v>6.2</v>
      </c>
      <c r="C8" s="6">
        <v>3.42</v>
      </c>
      <c r="D8" s="6">
        <v>3.3</v>
      </c>
      <c r="E8" s="6">
        <v>10</v>
      </c>
      <c r="F8" s="6">
        <v>75.44</v>
      </c>
      <c r="G8" s="6">
        <v>0</v>
      </c>
      <c r="H8" s="6">
        <v>0</v>
      </c>
      <c r="I8" s="6">
        <v>4.84</v>
      </c>
      <c r="J8" s="6">
        <v>4.7</v>
      </c>
      <c r="K8" s="6">
        <v>4.6</v>
      </c>
      <c r="L8" s="6">
        <v>45</v>
      </c>
      <c r="M8" s="23">
        <v>30</v>
      </c>
      <c r="N8" s="23">
        <v>0</v>
      </c>
      <c r="O8" s="23">
        <v>0</v>
      </c>
      <c r="P8" s="23">
        <v>5</v>
      </c>
      <c r="Q8" s="23">
        <v>10</v>
      </c>
      <c r="R8" s="23">
        <v>20</v>
      </c>
      <c r="S8" s="23">
        <v>20</v>
      </c>
      <c r="T8" s="23">
        <v>12</v>
      </c>
      <c r="U8" s="23">
        <v>152</v>
      </c>
      <c r="V8" s="23">
        <v>50</v>
      </c>
      <c r="W8" s="23">
        <v>141</v>
      </c>
      <c r="X8" s="23">
        <v>54</v>
      </c>
      <c r="Y8" s="23">
        <v>196</v>
      </c>
      <c r="Z8" s="23">
        <v>75</v>
      </c>
      <c r="AA8" s="23">
        <v>174</v>
      </c>
      <c r="AB8" s="23">
        <v>-10</v>
      </c>
      <c r="AC8" s="23">
        <v>7.87</v>
      </c>
      <c r="AD8" s="23">
        <v>2.7</v>
      </c>
      <c r="AE8" s="34">
        <v>10</v>
      </c>
      <c r="AF8" s="38"/>
      <c r="AG8" s="38">
        <f t="shared" si="0"/>
        <v>1107.07</v>
      </c>
      <c r="AH8" s="35"/>
      <c r="AI8" s="35"/>
      <c r="AJ8" s="35"/>
      <c r="AK8" s="35"/>
      <c r="AL8" s="35"/>
      <c r="AM8" s="35"/>
    </row>
    <row r="9" spans="1:39" ht="20.25">
      <c r="A9" s="51">
        <v>17</v>
      </c>
      <c r="B9" s="6">
        <v>5</v>
      </c>
      <c r="C9" s="6">
        <v>5.2</v>
      </c>
      <c r="D9" s="6">
        <v>6</v>
      </c>
      <c r="E9" s="6">
        <v>9.9</v>
      </c>
      <c r="F9" s="6">
        <v>86.34</v>
      </c>
      <c r="G9" s="6">
        <v>0</v>
      </c>
      <c r="H9" s="6">
        <v>5</v>
      </c>
      <c r="I9" s="6">
        <v>3</v>
      </c>
      <c r="J9" s="6">
        <v>7.6</v>
      </c>
      <c r="K9" s="6">
        <v>4.4</v>
      </c>
      <c r="L9" s="6">
        <v>40</v>
      </c>
      <c r="M9" s="23">
        <v>20</v>
      </c>
      <c r="N9" s="23">
        <v>0</v>
      </c>
      <c r="O9" s="23">
        <v>20</v>
      </c>
      <c r="P9" s="23">
        <v>45</v>
      </c>
      <c r="Q9" s="23">
        <v>30</v>
      </c>
      <c r="R9" s="23">
        <v>20</v>
      </c>
      <c r="S9" s="23">
        <v>0</v>
      </c>
      <c r="T9" s="23">
        <v>126</v>
      </c>
      <c r="U9" s="23">
        <v>432</v>
      </c>
      <c r="V9" s="23">
        <v>34</v>
      </c>
      <c r="W9" s="23">
        <v>6</v>
      </c>
      <c r="X9" s="23">
        <v>4</v>
      </c>
      <c r="Y9" s="23">
        <v>78</v>
      </c>
      <c r="Z9" s="23">
        <v>39</v>
      </c>
      <c r="AA9" s="23">
        <v>24</v>
      </c>
      <c r="AB9" s="23">
        <v>0</v>
      </c>
      <c r="AC9" s="23">
        <v>7.3</v>
      </c>
      <c r="AD9" s="23">
        <v>8.6</v>
      </c>
      <c r="AE9" s="34">
        <v>0</v>
      </c>
      <c r="AF9" s="38"/>
      <c r="AG9" s="38">
        <f t="shared" si="0"/>
        <v>1066.34</v>
      </c>
      <c r="AH9" s="35"/>
      <c r="AI9" s="35"/>
      <c r="AJ9" s="35"/>
      <c r="AK9" s="35"/>
      <c r="AL9" s="35"/>
      <c r="AM9" s="35"/>
    </row>
    <row r="10" spans="1:39" ht="20.25">
      <c r="A10" s="51">
        <v>35</v>
      </c>
      <c r="B10" s="6">
        <v>5.3</v>
      </c>
      <c r="C10" s="6">
        <v>4.9</v>
      </c>
      <c r="D10" s="6">
        <v>4</v>
      </c>
      <c r="E10" s="6">
        <v>10</v>
      </c>
      <c r="F10" s="6">
        <v>72.64</v>
      </c>
      <c r="G10" s="6">
        <v>0</v>
      </c>
      <c r="H10" s="6">
        <v>0</v>
      </c>
      <c r="I10" s="6">
        <v>5.7</v>
      </c>
      <c r="J10" s="6">
        <v>9.5</v>
      </c>
      <c r="K10" s="6">
        <v>3.7</v>
      </c>
      <c r="L10" s="6">
        <v>65</v>
      </c>
      <c r="M10" s="23">
        <v>10</v>
      </c>
      <c r="N10" s="23">
        <v>0</v>
      </c>
      <c r="O10" s="23">
        <v>100</v>
      </c>
      <c r="P10" s="23">
        <v>65</v>
      </c>
      <c r="Q10" s="23">
        <v>100</v>
      </c>
      <c r="R10" s="23">
        <v>165</v>
      </c>
      <c r="S10" s="23">
        <v>0</v>
      </c>
      <c r="T10" s="23">
        <v>18</v>
      </c>
      <c r="U10" s="23">
        <v>44</v>
      </c>
      <c r="V10" s="23">
        <v>64</v>
      </c>
      <c r="W10" s="23">
        <v>45</v>
      </c>
      <c r="X10" s="23">
        <v>8</v>
      </c>
      <c r="Y10" s="23">
        <v>100</v>
      </c>
      <c r="Z10" s="23">
        <v>33</v>
      </c>
      <c r="AA10" s="23">
        <v>8</v>
      </c>
      <c r="AB10" s="23">
        <v>0</v>
      </c>
      <c r="AC10" s="23">
        <v>7.1</v>
      </c>
      <c r="AD10" s="23">
        <v>5.8</v>
      </c>
      <c r="AE10" s="34">
        <v>0</v>
      </c>
      <c r="AF10" s="38"/>
      <c r="AG10" s="38">
        <f t="shared" si="0"/>
        <v>953.64</v>
      </c>
      <c r="AH10" s="35"/>
      <c r="AI10" s="35"/>
      <c r="AJ10" s="35"/>
      <c r="AK10" s="35"/>
      <c r="AL10" s="35"/>
      <c r="AM10" s="35"/>
    </row>
    <row r="11" spans="1:39" ht="20.25">
      <c r="A11" s="51">
        <v>13</v>
      </c>
      <c r="B11" s="6">
        <v>2.7</v>
      </c>
      <c r="C11" s="6">
        <v>2.9</v>
      </c>
      <c r="D11" s="6">
        <v>3.52</v>
      </c>
      <c r="E11" s="6">
        <v>9.95</v>
      </c>
      <c r="F11" s="6">
        <v>84.75</v>
      </c>
      <c r="G11" s="6">
        <v>0</v>
      </c>
      <c r="H11" s="6">
        <v>0</v>
      </c>
      <c r="I11" s="6">
        <v>6.25</v>
      </c>
      <c r="J11" s="6">
        <v>7.97</v>
      </c>
      <c r="K11" s="6">
        <v>2.47</v>
      </c>
      <c r="L11" s="6">
        <v>10</v>
      </c>
      <c r="M11" s="23">
        <v>0</v>
      </c>
      <c r="N11" s="23">
        <v>0</v>
      </c>
      <c r="O11" s="23">
        <v>0</v>
      </c>
      <c r="P11" s="23">
        <v>5</v>
      </c>
      <c r="Q11" s="23">
        <v>0</v>
      </c>
      <c r="R11" s="23">
        <v>0</v>
      </c>
      <c r="S11" s="23">
        <v>0</v>
      </c>
      <c r="T11" s="23">
        <v>6</v>
      </c>
      <c r="U11" s="23">
        <v>652</v>
      </c>
      <c r="V11" s="23">
        <v>32</v>
      </c>
      <c r="W11" s="23">
        <v>6</v>
      </c>
      <c r="X11" s="23">
        <v>0</v>
      </c>
      <c r="Y11" s="23">
        <v>24</v>
      </c>
      <c r="Z11" s="23">
        <v>9</v>
      </c>
      <c r="AA11" s="23">
        <v>0</v>
      </c>
      <c r="AB11" s="23">
        <v>0</v>
      </c>
      <c r="AC11" s="23">
        <v>8.6</v>
      </c>
      <c r="AD11" s="23">
        <v>9.64</v>
      </c>
      <c r="AE11" s="34">
        <v>5</v>
      </c>
      <c r="AF11" s="38"/>
      <c r="AG11" s="38">
        <f t="shared" si="0"/>
        <v>887.75</v>
      </c>
      <c r="AH11" s="35"/>
      <c r="AI11" s="35"/>
      <c r="AJ11" s="35"/>
      <c r="AK11" s="35"/>
      <c r="AL11" s="35"/>
      <c r="AM11" s="35"/>
    </row>
    <row r="12" spans="1:39" ht="20.25">
      <c r="A12" s="51">
        <v>34</v>
      </c>
      <c r="B12" s="6">
        <v>4.3</v>
      </c>
      <c r="C12" s="6">
        <v>4.5</v>
      </c>
      <c r="D12" s="6">
        <v>4.42</v>
      </c>
      <c r="E12" s="6">
        <v>9.99</v>
      </c>
      <c r="F12" s="6">
        <v>85.44</v>
      </c>
      <c r="G12" s="6">
        <v>10</v>
      </c>
      <c r="H12" s="6">
        <v>0</v>
      </c>
      <c r="I12" s="6">
        <v>5.4</v>
      </c>
      <c r="J12" s="6">
        <v>8</v>
      </c>
      <c r="K12" s="6">
        <v>7.9</v>
      </c>
      <c r="L12" s="6">
        <v>45</v>
      </c>
      <c r="M12" s="23">
        <v>30</v>
      </c>
      <c r="N12" s="23">
        <v>0</v>
      </c>
      <c r="O12" s="23">
        <v>0</v>
      </c>
      <c r="P12" s="23">
        <v>20</v>
      </c>
      <c r="Q12" s="23">
        <v>30</v>
      </c>
      <c r="R12" s="23">
        <v>0</v>
      </c>
      <c r="S12" s="23">
        <v>4</v>
      </c>
      <c r="T12" s="23">
        <v>18</v>
      </c>
      <c r="U12" s="23">
        <v>180</v>
      </c>
      <c r="V12" s="23">
        <v>40</v>
      </c>
      <c r="W12" s="23">
        <v>6</v>
      </c>
      <c r="X12" s="23">
        <v>24</v>
      </c>
      <c r="Y12" s="23">
        <v>230</v>
      </c>
      <c r="Z12" s="23">
        <v>18</v>
      </c>
      <c r="AA12" s="23">
        <v>0</v>
      </c>
      <c r="AB12" s="23">
        <v>0</v>
      </c>
      <c r="AC12" s="23">
        <v>7.4</v>
      </c>
      <c r="AD12" s="23">
        <v>10</v>
      </c>
      <c r="AE12" s="34">
        <v>0</v>
      </c>
      <c r="AF12" s="38"/>
      <c r="AG12" s="38">
        <f t="shared" si="0"/>
        <v>802.35</v>
      </c>
      <c r="AH12" s="35"/>
      <c r="AI12" s="35"/>
      <c r="AJ12" s="35"/>
      <c r="AK12" s="35"/>
      <c r="AL12" s="35"/>
      <c r="AM12" s="35"/>
    </row>
    <row r="13" spans="1:39" ht="20.25">
      <c r="A13" s="51">
        <v>43</v>
      </c>
      <c r="B13" s="6">
        <v>1.1</v>
      </c>
      <c r="C13" s="6">
        <v>2.5</v>
      </c>
      <c r="D13" s="6">
        <v>2.6</v>
      </c>
      <c r="E13" s="6">
        <v>9.98</v>
      </c>
      <c r="F13" s="6">
        <v>88.6</v>
      </c>
      <c r="G13" s="6">
        <v>0</v>
      </c>
      <c r="H13" s="6">
        <v>0</v>
      </c>
      <c r="I13" s="6">
        <v>2.2</v>
      </c>
      <c r="J13" s="6">
        <v>7</v>
      </c>
      <c r="K13" s="6">
        <v>7.5</v>
      </c>
      <c r="L13" s="6">
        <v>30</v>
      </c>
      <c r="M13" s="23">
        <v>20</v>
      </c>
      <c r="N13" s="23">
        <v>0</v>
      </c>
      <c r="O13" s="23">
        <v>0</v>
      </c>
      <c r="P13" s="23">
        <v>5</v>
      </c>
      <c r="Q13" s="23">
        <v>20</v>
      </c>
      <c r="R13" s="23">
        <v>15</v>
      </c>
      <c r="S13" s="23">
        <v>0</v>
      </c>
      <c r="T13" s="23">
        <v>15</v>
      </c>
      <c r="U13" s="23">
        <v>240</v>
      </c>
      <c r="V13" s="23">
        <v>58</v>
      </c>
      <c r="W13" s="23">
        <v>6</v>
      </c>
      <c r="X13" s="23">
        <v>8</v>
      </c>
      <c r="Y13" s="23">
        <v>106</v>
      </c>
      <c r="Z13" s="23">
        <v>96</v>
      </c>
      <c r="AA13" s="23">
        <v>36</v>
      </c>
      <c r="AB13" s="23">
        <v>0</v>
      </c>
      <c r="AC13" s="23">
        <v>7.2</v>
      </c>
      <c r="AD13" s="23">
        <v>8</v>
      </c>
      <c r="AE13" s="34">
        <v>0</v>
      </c>
      <c r="AF13" s="38">
        <f>SUM(B13:L13)</f>
        <v>151.48000000000002</v>
      </c>
      <c r="AG13" s="40">
        <v>791.68</v>
      </c>
      <c r="AH13" s="35"/>
      <c r="AI13" s="35"/>
      <c r="AJ13" s="35"/>
      <c r="AK13" s="35"/>
      <c r="AL13" s="35"/>
      <c r="AM13" s="35"/>
    </row>
    <row r="14" spans="1:39" ht="20.25">
      <c r="A14" s="51">
        <v>4</v>
      </c>
      <c r="B14" s="23">
        <v>1.1</v>
      </c>
      <c r="C14" s="23">
        <v>5.5</v>
      </c>
      <c r="D14" s="23">
        <v>5.4</v>
      </c>
      <c r="E14" s="23">
        <v>9.9</v>
      </c>
      <c r="F14" s="23">
        <v>80.92</v>
      </c>
      <c r="G14" s="6">
        <v>10</v>
      </c>
      <c r="H14" s="6">
        <v>0</v>
      </c>
      <c r="I14" s="6">
        <v>2.1</v>
      </c>
      <c r="J14" s="6">
        <v>9.9</v>
      </c>
      <c r="K14" s="6">
        <v>7.1</v>
      </c>
      <c r="L14" s="6">
        <v>15</v>
      </c>
      <c r="M14" s="23">
        <v>10</v>
      </c>
      <c r="N14" s="23">
        <v>0</v>
      </c>
      <c r="O14" s="23">
        <v>0</v>
      </c>
      <c r="P14" s="23">
        <v>15</v>
      </c>
      <c r="Q14" s="23">
        <v>30</v>
      </c>
      <c r="R14" s="23">
        <v>0</v>
      </c>
      <c r="S14" s="23">
        <v>0</v>
      </c>
      <c r="T14" s="23">
        <v>27</v>
      </c>
      <c r="U14" s="23">
        <v>348</v>
      </c>
      <c r="V14" s="23">
        <v>18</v>
      </c>
      <c r="W14" s="23">
        <v>9</v>
      </c>
      <c r="X14" s="23">
        <v>0</v>
      </c>
      <c r="Y14" s="23">
        <v>98</v>
      </c>
      <c r="Z14" s="23">
        <v>39</v>
      </c>
      <c r="AA14" s="23">
        <v>16</v>
      </c>
      <c r="AB14" s="23">
        <v>0</v>
      </c>
      <c r="AC14" s="23">
        <v>7.4</v>
      </c>
      <c r="AD14" s="23">
        <v>7.4</v>
      </c>
      <c r="AE14" s="34"/>
      <c r="AF14" s="38"/>
      <c r="AG14" s="40">
        <f aca="true" t="shared" si="1" ref="AG14:AG25">SUM(B14:AF14)</f>
        <v>771.7199999999999</v>
      </c>
      <c r="AH14" s="35"/>
      <c r="AI14" s="35"/>
      <c r="AJ14" s="35"/>
      <c r="AK14" s="35"/>
      <c r="AL14" s="35"/>
      <c r="AM14" s="35"/>
    </row>
    <row r="15" spans="1:39" ht="20.25">
      <c r="A15" s="51">
        <v>40</v>
      </c>
      <c r="B15" s="23">
        <v>1.83</v>
      </c>
      <c r="C15" s="23">
        <v>3.81</v>
      </c>
      <c r="D15" s="6">
        <v>6.5</v>
      </c>
      <c r="E15" s="6">
        <v>10</v>
      </c>
      <c r="F15" s="6">
        <v>85</v>
      </c>
      <c r="G15" s="6">
        <v>0</v>
      </c>
      <c r="H15" s="6">
        <v>0</v>
      </c>
      <c r="I15" s="6">
        <v>2.9</v>
      </c>
      <c r="J15" s="6">
        <v>9.4</v>
      </c>
      <c r="K15" s="6">
        <v>5.9</v>
      </c>
      <c r="L15" s="6">
        <v>25</v>
      </c>
      <c r="M15" s="23">
        <v>0</v>
      </c>
      <c r="N15" s="23">
        <v>0</v>
      </c>
      <c r="O15" s="23">
        <v>0</v>
      </c>
      <c r="P15" s="23">
        <v>40</v>
      </c>
      <c r="Q15" s="23">
        <v>60</v>
      </c>
      <c r="R15" s="23">
        <v>0</v>
      </c>
      <c r="S15" s="23">
        <v>22</v>
      </c>
      <c r="T15" s="23">
        <v>12</v>
      </c>
      <c r="U15" s="23">
        <v>360</v>
      </c>
      <c r="V15" s="23">
        <v>10</v>
      </c>
      <c r="W15" s="23">
        <v>6</v>
      </c>
      <c r="X15" s="23">
        <v>0</v>
      </c>
      <c r="Y15" s="68">
        <v>76</v>
      </c>
      <c r="Z15" s="23">
        <v>0</v>
      </c>
      <c r="AA15" s="23">
        <v>0</v>
      </c>
      <c r="AB15" s="23">
        <v>0</v>
      </c>
      <c r="AC15" s="23">
        <v>9.6</v>
      </c>
      <c r="AD15" s="23">
        <v>10</v>
      </c>
      <c r="AE15" s="34">
        <v>10</v>
      </c>
      <c r="AF15" s="38"/>
      <c r="AG15" s="40">
        <f t="shared" si="1"/>
        <v>765.94</v>
      </c>
      <c r="AH15" s="35"/>
      <c r="AI15" s="35"/>
      <c r="AJ15" s="35"/>
      <c r="AK15" s="35"/>
      <c r="AL15" s="35"/>
      <c r="AM15" s="35"/>
    </row>
    <row r="16" spans="1:39" ht="20.25">
      <c r="A16" s="51">
        <v>21</v>
      </c>
      <c r="B16" s="6">
        <v>3.15</v>
      </c>
      <c r="C16" s="6">
        <v>2.68</v>
      </c>
      <c r="D16" s="6">
        <v>4.4</v>
      </c>
      <c r="E16" s="6">
        <v>10</v>
      </c>
      <c r="F16" s="6">
        <v>77.8</v>
      </c>
      <c r="G16" s="6">
        <v>0</v>
      </c>
      <c r="H16" s="6">
        <v>0</v>
      </c>
      <c r="I16" s="6">
        <v>4.3</v>
      </c>
      <c r="J16" s="6">
        <v>8.9</v>
      </c>
      <c r="K16" s="6">
        <v>6.1</v>
      </c>
      <c r="L16" s="6">
        <v>55</v>
      </c>
      <c r="M16" s="23">
        <v>10</v>
      </c>
      <c r="N16" s="23">
        <v>0</v>
      </c>
      <c r="O16" s="23">
        <v>0</v>
      </c>
      <c r="P16" s="23">
        <v>30</v>
      </c>
      <c r="Q16" s="23">
        <v>10</v>
      </c>
      <c r="R16" s="23">
        <v>20</v>
      </c>
      <c r="S16" s="23">
        <v>16</v>
      </c>
      <c r="T16" s="23">
        <v>87</v>
      </c>
      <c r="U16" s="23">
        <v>256</v>
      </c>
      <c r="V16" s="23">
        <v>4</v>
      </c>
      <c r="W16" s="23">
        <v>33</v>
      </c>
      <c r="X16" s="23">
        <v>20</v>
      </c>
      <c r="Y16" s="23">
        <v>66</v>
      </c>
      <c r="Z16" s="23">
        <v>6</v>
      </c>
      <c r="AA16" s="23">
        <v>16</v>
      </c>
      <c r="AB16" s="23">
        <v>0</v>
      </c>
      <c r="AC16" s="23">
        <v>7.6</v>
      </c>
      <c r="AD16" s="23">
        <v>9.6</v>
      </c>
      <c r="AE16" s="34">
        <v>0</v>
      </c>
      <c r="AF16" s="38"/>
      <c r="AG16" s="38">
        <f t="shared" si="1"/>
        <v>763.53</v>
      </c>
      <c r="AH16" s="35"/>
      <c r="AI16" s="35"/>
      <c r="AJ16" s="35"/>
      <c r="AK16" s="35"/>
      <c r="AL16" s="35"/>
      <c r="AM16" s="35"/>
    </row>
    <row r="17" spans="1:46" ht="20.25">
      <c r="A17" s="51" t="s">
        <v>1</v>
      </c>
      <c r="B17" s="6">
        <v>8</v>
      </c>
      <c r="C17" s="6">
        <v>4.2</v>
      </c>
      <c r="D17" s="6">
        <v>1.25</v>
      </c>
      <c r="E17" s="6">
        <v>10</v>
      </c>
      <c r="F17" s="6">
        <v>85.43</v>
      </c>
      <c r="G17" s="6">
        <v>0</v>
      </c>
      <c r="H17" s="6">
        <v>0</v>
      </c>
      <c r="I17" s="6">
        <v>5.4</v>
      </c>
      <c r="J17" s="6">
        <v>10</v>
      </c>
      <c r="K17" s="6">
        <v>5.2</v>
      </c>
      <c r="L17" s="6">
        <v>65</v>
      </c>
      <c r="M17" s="23">
        <v>30</v>
      </c>
      <c r="N17" s="23">
        <v>90</v>
      </c>
      <c r="O17" s="23">
        <v>20</v>
      </c>
      <c r="P17" s="23">
        <v>5</v>
      </c>
      <c r="Q17" s="23">
        <v>10</v>
      </c>
      <c r="R17" s="23">
        <v>55</v>
      </c>
      <c r="S17" s="23">
        <v>2</v>
      </c>
      <c r="T17" s="23">
        <v>18</v>
      </c>
      <c r="U17" s="23">
        <v>292</v>
      </c>
      <c r="V17" s="23">
        <v>0</v>
      </c>
      <c r="W17" s="23">
        <v>0</v>
      </c>
      <c r="X17" s="23">
        <v>28</v>
      </c>
      <c r="Y17" s="23">
        <v>0</v>
      </c>
      <c r="Z17" s="23">
        <v>0</v>
      </c>
      <c r="AA17" s="23">
        <v>0</v>
      </c>
      <c r="AB17" s="23">
        <v>0</v>
      </c>
      <c r="AC17" s="23">
        <v>10</v>
      </c>
      <c r="AD17" s="23">
        <v>0.8</v>
      </c>
      <c r="AE17" s="34">
        <v>5</v>
      </c>
      <c r="AF17" s="38"/>
      <c r="AG17" s="38">
        <f t="shared" si="1"/>
        <v>760.28</v>
      </c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</row>
    <row r="18" spans="1:46" ht="20.25">
      <c r="A18" s="51">
        <v>16</v>
      </c>
      <c r="B18" s="6">
        <v>9.44</v>
      </c>
      <c r="C18" s="6">
        <v>6.2</v>
      </c>
      <c r="D18" s="6">
        <v>2.6</v>
      </c>
      <c r="E18" s="6">
        <v>9.99</v>
      </c>
      <c r="F18" s="6">
        <v>84.2</v>
      </c>
      <c r="G18" s="6">
        <v>0</v>
      </c>
      <c r="H18" s="6">
        <v>5</v>
      </c>
      <c r="I18" s="6">
        <v>3.5</v>
      </c>
      <c r="J18" s="6">
        <v>8.85</v>
      </c>
      <c r="K18" s="6">
        <v>4.9</v>
      </c>
      <c r="L18" s="6">
        <v>75</v>
      </c>
      <c r="M18" s="23">
        <v>10</v>
      </c>
      <c r="N18" s="23">
        <v>0</v>
      </c>
      <c r="O18" s="23">
        <v>20</v>
      </c>
      <c r="P18" s="23">
        <v>10</v>
      </c>
      <c r="Q18" s="23">
        <v>10</v>
      </c>
      <c r="R18" s="23">
        <v>0</v>
      </c>
      <c r="S18" s="23">
        <v>22</v>
      </c>
      <c r="T18" s="23">
        <v>24</v>
      </c>
      <c r="U18" s="23">
        <v>164</v>
      </c>
      <c r="V18" s="23">
        <v>22</v>
      </c>
      <c r="W18" s="23">
        <v>6</v>
      </c>
      <c r="X18" s="23">
        <v>12</v>
      </c>
      <c r="Y18" s="23">
        <v>124</v>
      </c>
      <c r="Z18" s="23">
        <v>66</v>
      </c>
      <c r="AA18" s="23">
        <v>0</v>
      </c>
      <c r="AB18" s="23">
        <v>0</v>
      </c>
      <c r="AC18" s="23">
        <v>9.12</v>
      </c>
      <c r="AD18" s="23">
        <v>6.4</v>
      </c>
      <c r="AE18" s="34">
        <v>0</v>
      </c>
      <c r="AF18" s="38"/>
      <c r="AG18" s="38">
        <f t="shared" si="1"/>
        <v>715.2</v>
      </c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</row>
    <row r="19" spans="1:46" ht="20.25">
      <c r="A19" s="51" t="s">
        <v>0</v>
      </c>
      <c r="B19" s="6">
        <v>1.1</v>
      </c>
      <c r="C19" s="6">
        <v>3</v>
      </c>
      <c r="D19" s="6">
        <v>5.7</v>
      </c>
      <c r="E19" s="6">
        <v>10</v>
      </c>
      <c r="F19" s="6">
        <v>73.91</v>
      </c>
      <c r="G19" s="6">
        <v>0</v>
      </c>
      <c r="H19" s="6">
        <v>0</v>
      </c>
      <c r="I19" s="6">
        <v>3.35</v>
      </c>
      <c r="J19" s="6">
        <v>5.89</v>
      </c>
      <c r="K19" s="6">
        <v>2.47</v>
      </c>
      <c r="L19" s="6">
        <v>25</v>
      </c>
      <c r="M19" s="23">
        <v>0</v>
      </c>
      <c r="N19" s="23">
        <v>0</v>
      </c>
      <c r="O19" s="23">
        <v>0</v>
      </c>
      <c r="P19" s="23">
        <v>10</v>
      </c>
      <c r="Q19" s="23">
        <v>10</v>
      </c>
      <c r="R19" s="23">
        <v>15</v>
      </c>
      <c r="S19" s="23">
        <v>0</v>
      </c>
      <c r="T19" s="23">
        <v>0</v>
      </c>
      <c r="U19" s="23">
        <v>62</v>
      </c>
      <c r="V19" s="23">
        <v>10</v>
      </c>
      <c r="W19" s="23">
        <v>12</v>
      </c>
      <c r="X19" s="23">
        <v>28</v>
      </c>
      <c r="Y19" s="23">
        <v>258</v>
      </c>
      <c r="Z19" s="23">
        <v>93</v>
      </c>
      <c r="AA19" s="23">
        <v>0</v>
      </c>
      <c r="AB19" s="23">
        <v>0</v>
      </c>
      <c r="AC19" s="23">
        <v>6.4</v>
      </c>
      <c r="AD19" s="23">
        <v>9.32</v>
      </c>
      <c r="AE19" s="34">
        <v>0</v>
      </c>
      <c r="AF19" s="38"/>
      <c r="AG19" s="38">
        <f t="shared" si="1"/>
        <v>644.14</v>
      </c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</row>
    <row r="20" spans="1:46" ht="20.25">
      <c r="A20" s="51">
        <v>41</v>
      </c>
      <c r="B20" s="6">
        <v>3.2</v>
      </c>
      <c r="C20" s="6">
        <v>8.1</v>
      </c>
      <c r="D20" s="6">
        <v>6</v>
      </c>
      <c r="E20" s="6">
        <v>9.9</v>
      </c>
      <c r="F20" s="6">
        <v>76.64</v>
      </c>
      <c r="G20" s="6">
        <v>0</v>
      </c>
      <c r="H20" s="6">
        <v>5</v>
      </c>
      <c r="I20" s="6">
        <v>8.4</v>
      </c>
      <c r="J20" s="6">
        <v>9.4</v>
      </c>
      <c r="K20" s="6">
        <v>4.5</v>
      </c>
      <c r="L20" s="6">
        <v>15</v>
      </c>
      <c r="M20" s="23">
        <v>0</v>
      </c>
      <c r="N20" s="23">
        <v>0</v>
      </c>
      <c r="O20" s="23">
        <v>0</v>
      </c>
      <c r="P20" s="23">
        <v>5</v>
      </c>
      <c r="Q20" s="23">
        <v>10</v>
      </c>
      <c r="R20" s="23">
        <v>0</v>
      </c>
      <c r="S20" s="23">
        <v>34</v>
      </c>
      <c r="T20" s="23">
        <v>6</v>
      </c>
      <c r="U20" s="23">
        <v>156</v>
      </c>
      <c r="V20" s="23">
        <v>18</v>
      </c>
      <c r="W20" s="23">
        <v>9</v>
      </c>
      <c r="X20" s="23">
        <v>0</v>
      </c>
      <c r="Y20" s="23">
        <v>126</v>
      </c>
      <c r="Z20" s="23">
        <v>45</v>
      </c>
      <c r="AA20" s="23">
        <v>46</v>
      </c>
      <c r="AB20" s="23">
        <v>0</v>
      </c>
      <c r="AC20" s="23">
        <v>7.6</v>
      </c>
      <c r="AD20" s="23">
        <v>8.2</v>
      </c>
      <c r="AE20" s="34">
        <v>20</v>
      </c>
      <c r="AF20" s="38"/>
      <c r="AG20" s="38">
        <f t="shared" si="1"/>
        <v>636.94</v>
      </c>
      <c r="AH20" s="46"/>
      <c r="AI20" s="46"/>
      <c r="AJ20" s="46">
        <v>1</v>
      </c>
      <c r="AK20" s="46"/>
      <c r="AL20" s="46"/>
      <c r="AM20" s="46"/>
      <c r="AN20" s="46"/>
      <c r="AO20" s="46"/>
      <c r="AP20" s="46"/>
      <c r="AQ20" s="46"/>
      <c r="AR20" s="46"/>
      <c r="AS20" s="46"/>
      <c r="AT20" s="46"/>
    </row>
    <row r="21" spans="1:46" ht="20.25">
      <c r="A21" s="51">
        <v>26</v>
      </c>
      <c r="B21" s="6">
        <v>2</v>
      </c>
      <c r="C21" s="6">
        <v>3.1</v>
      </c>
      <c r="D21" s="6">
        <v>4.4</v>
      </c>
      <c r="E21" s="6">
        <v>10</v>
      </c>
      <c r="F21" s="6">
        <v>84.56</v>
      </c>
      <c r="G21" s="6">
        <v>0</v>
      </c>
      <c r="H21" s="6">
        <v>0</v>
      </c>
      <c r="I21" s="6">
        <v>4.8</v>
      </c>
      <c r="J21" s="6">
        <v>9.9</v>
      </c>
      <c r="K21" s="6">
        <v>3.9</v>
      </c>
      <c r="L21" s="6">
        <v>10</v>
      </c>
      <c r="M21" s="23">
        <v>0</v>
      </c>
      <c r="N21" s="68">
        <v>0</v>
      </c>
      <c r="O21" s="68">
        <v>0</v>
      </c>
      <c r="P21" s="68">
        <v>25</v>
      </c>
      <c r="Q21" s="23">
        <v>10</v>
      </c>
      <c r="R21" s="23">
        <v>0</v>
      </c>
      <c r="S21" s="23">
        <v>8</v>
      </c>
      <c r="T21" s="23">
        <v>9</v>
      </c>
      <c r="U21" s="23">
        <v>248</v>
      </c>
      <c r="V21" s="23">
        <v>12</v>
      </c>
      <c r="W21" s="23">
        <v>0</v>
      </c>
      <c r="X21" s="23">
        <v>72</v>
      </c>
      <c r="Y21" s="23">
        <v>44</v>
      </c>
      <c r="Z21" s="23">
        <v>12</v>
      </c>
      <c r="AA21" s="23">
        <v>4</v>
      </c>
      <c r="AB21" s="23">
        <v>0</v>
      </c>
      <c r="AC21" s="23">
        <v>8.4</v>
      </c>
      <c r="AD21" s="23">
        <v>9</v>
      </c>
      <c r="AE21" s="6">
        <v>20</v>
      </c>
      <c r="AF21" s="38"/>
      <c r="AG21" s="38">
        <f t="shared" si="1"/>
        <v>614.0600000000001</v>
      </c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</row>
    <row r="22" spans="1:46" ht="20.25">
      <c r="A22" s="51">
        <v>20</v>
      </c>
      <c r="B22" s="23">
        <v>10</v>
      </c>
      <c r="C22" s="23">
        <v>6.3</v>
      </c>
      <c r="D22" s="23">
        <v>2.25</v>
      </c>
      <c r="E22" s="6">
        <v>10</v>
      </c>
      <c r="F22" s="6">
        <v>87.3</v>
      </c>
      <c r="G22" s="6">
        <v>10</v>
      </c>
      <c r="H22" s="6">
        <v>10</v>
      </c>
      <c r="I22" s="6">
        <v>5.4</v>
      </c>
      <c r="J22" s="6">
        <v>10</v>
      </c>
      <c r="K22" s="6">
        <v>8.2</v>
      </c>
      <c r="L22" s="6">
        <v>20</v>
      </c>
      <c r="M22" s="23">
        <v>60</v>
      </c>
      <c r="N22" s="23">
        <v>0</v>
      </c>
      <c r="O22" s="23">
        <v>40</v>
      </c>
      <c r="P22" s="23">
        <v>60</v>
      </c>
      <c r="Q22" s="23">
        <v>20</v>
      </c>
      <c r="R22" s="23">
        <v>50</v>
      </c>
      <c r="S22" s="23">
        <v>6</v>
      </c>
      <c r="T22" s="23">
        <v>15</v>
      </c>
      <c r="U22" s="68">
        <v>88</v>
      </c>
      <c r="V22" s="68">
        <v>36</v>
      </c>
      <c r="W22" s="23">
        <v>9</v>
      </c>
      <c r="X22" s="23">
        <v>8</v>
      </c>
      <c r="Y22" s="23">
        <v>14</v>
      </c>
      <c r="Z22" s="23">
        <v>0</v>
      </c>
      <c r="AA22" s="23">
        <v>0</v>
      </c>
      <c r="AB22" s="23">
        <v>0</v>
      </c>
      <c r="AC22" s="23">
        <v>10</v>
      </c>
      <c r="AD22" s="23">
        <v>10</v>
      </c>
      <c r="AE22" s="34">
        <v>0</v>
      </c>
      <c r="AF22" s="38"/>
      <c r="AG22" s="38">
        <f t="shared" si="1"/>
        <v>605.45</v>
      </c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</row>
    <row r="23" spans="1:46" ht="20.25">
      <c r="A23" s="51">
        <v>36</v>
      </c>
      <c r="B23" s="6">
        <v>5.9</v>
      </c>
      <c r="C23" s="6">
        <v>5.4</v>
      </c>
      <c r="D23" s="6">
        <v>3.1</v>
      </c>
      <c r="E23" s="6">
        <v>9.9</v>
      </c>
      <c r="F23" s="6">
        <v>66.2</v>
      </c>
      <c r="G23" s="6">
        <v>10</v>
      </c>
      <c r="H23" s="6">
        <v>0</v>
      </c>
      <c r="I23" s="6">
        <v>1.6</v>
      </c>
      <c r="J23" s="6">
        <v>8.2</v>
      </c>
      <c r="K23" s="6">
        <v>8.1</v>
      </c>
      <c r="L23" s="6">
        <v>5</v>
      </c>
      <c r="M23" s="23">
        <v>10</v>
      </c>
      <c r="N23" s="23">
        <v>0</v>
      </c>
      <c r="O23" s="23">
        <v>0</v>
      </c>
      <c r="P23" s="23">
        <v>30</v>
      </c>
      <c r="Q23" s="23">
        <v>10</v>
      </c>
      <c r="R23" s="23">
        <v>0</v>
      </c>
      <c r="S23" s="23">
        <v>12</v>
      </c>
      <c r="T23" s="23">
        <v>18</v>
      </c>
      <c r="U23" s="23">
        <v>100</v>
      </c>
      <c r="V23" s="23">
        <v>88</v>
      </c>
      <c r="W23" s="23">
        <v>45</v>
      </c>
      <c r="X23" s="23">
        <v>40</v>
      </c>
      <c r="Y23" s="23">
        <v>44</v>
      </c>
      <c r="Z23" s="23">
        <v>15</v>
      </c>
      <c r="AA23" s="23">
        <v>8</v>
      </c>
      <c r="AB23" s="23">
        <v>-10</v>
      </c>
      <c r="AC23" s="23">
        <v>6.1</v>
      </c>
      <c r="AD23" s="23">
        <v>5.7</v>
      </c>
      <c r="AE23" s="34">
        <v>20</v>
      </c>
      <c r="AF23" s="38"/>
      <c r="AG23" s="38">
        <f t="shared" si="1"/>
        <v>565.2</v>
      </c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</row>
    <row r="24" spans="1:46" ht="20.25">
      <c r="A24" s="51">
        <v>14</v>
      </c>
      <c r="B24" s="6">
        <v>3.6</v>
      </c>
      <c r="C24" s="6">
        <v>3.9</v>
      </c>
      <c r="D24" s="6">
        <v>4.8</v>
      </c>
      <c r="E24" s="6">
        <v>9.9</v>
      </c>
      <c r="F24" s="6">
        <v>78.1</v>
      </c>
      <c r="G24" s="6">
        <v>0</v>
      </c>
      <c r="H24" s="6">
        <v>0</v>
      </c>
      <c r="I24" s="6">
        <v>2.9</v>
      </c>
      <c r="J24" s="6">
        <v>10</v>
      </c>
      <c r="K24" s="6">
        <v>4.8</v>
      </c>
      <c r="L24" s="6">
        <v>15</v>
      </c>
      <c r="M24" s="23">
        <v>0</v>
      </c>
      <c r="N24" s="23">
        <v>0</v>
      </c>
      <c r="O24" s="23">
        <v>0</v>
      </c>
      <c r="P24" s="23">
        <v>0</v>
      </c>
      <c r="Q24" s="23">
        <v>10</v>
      </c>
      <c r="R24" s="23">
        <v>0</v>
      </c>
      <c r="S24" s="23">
        <v>4</v>
      </c>
      <c r="T24" s="23">
        <v>18</v>
      </c>
      <c r="U24" s="23">
        <v>136</v>
      </c>
      <c r="V24" s="23">
        <v>34</v>
      </c>
      <c r="W24" s="23">
        <v>18</v>
      </c>
      <c r="X24" s="23">
        <v>4</v>
      </c>
      <c r="Y24" s="23">
        <v>126</v>
      </c>
      <c r="Z24" s="23">
        <v>33</v>
      </c>
      <c r="AA24" s="23">
        <v>0</v>
      </c>
      <c r="AB24" s="23">
        <v>-10</v>
      </c>
      <c r="AC24" s="23">
        <v>6.6</v>
      </c>
      <c r="AD24" s="23">
        <v>8.915</v>
      </c>
      <c r="AE24" s="6">
        <v>15</v>
      </c>
      <c r="AF24" s="38"/>
      <c r="AG24" s="38">
        <f t="shared" si="1"/>
        <v>536.515</v>
      </c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</row>
    <row r="25" spans="1:46" ht="20.25">
      <c r="A25" s="51">
        <v>29</v>
      </c>
      <c r="B25" s="6">
        <v>4.7</v>
      </c>
      <c r="C25" s="23">
        <v>5.7</v>
      </c>
      <c r="D25" s="23">
        <v>2.9</v>
      </c>
      <c r="E25" s="23">
        <v>10</v>
      </c>
      <c r="F25" s="23">
        <v>94.95</v>
      </c>
      <c r="G25" s="23">
        <v>20</v>
      </c>
      <c r="H25" s="23">
        <v>5</v>
      </c>
      <c r="I25" s="23">
        <v>1.9</v>
      </c>
      <c r="J25" s="23">
        <v>7.8</v>
      </c>
      <c r="K25" s="23">
        <v>4.3</v>
      </c>
      <c r="L25" s="23">
        <v>70</v>
      </c>
      <c r="M25" s="23">
        <v>20</v>
      </c>
      <c r="N25" s="23">
        <v>0</v>
      </c>
      <c r="O25" s="23">
        <v>0</v>
      </c>
      <c r="P25" s="23">
        <v>15</v>
      </c>
      <c r="Q25" s="23">
        <v>0</v>
      </c>
      <c r="R25" s="23">
        <v>0</v>
      </c>
      <c r="S25" s="23">
        <v>2</v>
      </c>
      <c r="T25" s="23">
        <v>27</v>
      </c>
      <c r="U25" s="23">
        <v>124</v>
      </c>
      <c r="V25" s="23">
        <v>14</v>
      </c>
      <c r="W25" s="23">
        <v>21</v>
      </c>
      <c r="X25" s="23">
        <v>4</v>
      </c>
      <c r="Y25" s="23">
        <v>54</v>
      </c>
      <c r="Z25" s="23">
        <v>0</v>
      </c>
      <c r="AA25" s="23">
        <v>0</v>
      </c>
      <c r="AB25" s="23">
        <v>0</v>
      </c>
      <c r="AC25" s="23">
        <v>7.9</v>
      </c>
      <c r="AD25" s="23">
        <v>10</v>
      </c>
      <c r="AE25" s="34">
        <v>10</v>
      </c>
      <c r="AF25" s="38"/>
      <c r="AG25" s="40">
        <f t="shared" si="1"/>
        <v>536.15</v>
      </c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</row>
    <row r="26" spans="1:46" ht="20.25">
      <c r="A26" s="51">
        <v>12</v>
      </c>
      <c r="B26" s="6">
        <v>2.65</v>
      </c>
      <c r="C26" s="6">
        <v>2.1</v>
      </c>
      <c r="D26" s="6">
        <v>6.4</v>
      </c>
      <c r="E26" s="6">
        <v>10</v>
      </c>
      <c r="F26" s="6">
        <v>74.45</v>
      </c>
      <c r="G26" s="6">
        <v>0</v>
      </c>
      <c r="H26" s="6">
        <v>0</v>
      </c>
      <c r="I26" s="6">
        <v>1.6</v>
      </c>
      <c r="J26" s="6">
        <v>9.7</v>
      </c>
      <c r="K26" s="6">
        <v>3.1</v>
      </c>
      <c r="L26" s="6">
        <v>2</v>
      </c>
      <c r="M26" s="23">
        <v>0</v>
      </c>
      <c r="N26" s="23">
        <v>0</v>
      </c>
      <c r="O26" s="23">
        <v>0</v>
      </c>
      <c r="P26" s="23">
        <v>5</v>
      </c>
      <c r="Q26" s="23">
        <v>10</v>
      </c>
      <c r="R26" s="23">
        <v>0</v>
      </c>
      <c r="S26" s="23">
        <v>8</v>
      </c>
      <c r="T26" s="23">
        <v>39</v>
      </c>
      <c r="U26" s="23">
        <v>184</v>
      </c>
      <c r="V26" s="23">
        <v>64</v>
      </c>
      <c r="W26" s="23">
        <v>3</v>
      </c>
      <c r="X26" s="23">
        <v>12</v>
      </c>
      <c r="Y26" s="23">
        <v>14</v>
      </c>
      <c r="Z26" s="23">
        <v>0</v>
      </c>
      <c r="AA26" s="23">
        <v>0</v>
      </c>
      <c r="AB26" s="23">
        <v>0</v>
      </c>
      <c r="AC26" s="23">
        <v>7.5</v>
      </c>
      <c r="AD26" s="23">
        <v>8</v>
      </c>
      <c r="AE26" s="34">
        <v>10</v>
      </c>
      <c r="AF26" s="38">
        <f>SUM(B26:AE26)</f>
        <v>476.5</v>
      </c>
      <c r="AG26" s="38">
        <f>SUM(AF26)</f>
        <v>476.5</v>
      </c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</row>
    <row r="27" spans="1:46" ht="20.25">
      <c r="A27" s="51">
        <v>42</v>
      </c>
      <c r="B27" s="6">
        <v>3.74</v>
      </c>
      <c r="C27" s="6">
        <v>4.76</v>
      </c>
      <c r="D27" s="39">
        <v>1.08</v>
      </c>
      <c r="E27" s="6">
        <v>9.97</v>
      </c>
      <c r="F27" s="6">
        <v>73.03</v>
      </c>
      <c r="G27" s="6">
        <v>0</v>
      </c>
      <c r="H27" s="6">
        <v>0</v>
      </c>
      <c r="I27" s="6">
        <v>1.75</v>
      </c>
      <c r="J27" s="6">
        <v>9.39</v>
      </c>
      <c r="K27" s="6">
        <v>4</v>
      </c>
      <c r="L27" s="6">
        <v>15</v>
      </c>
      <c r="M27" s="23">
        <v>0</v>
      </c>
      <c r="N27" s="23">
        <v>0</v>
      </c>
      <c r="O27" s="23">
        <v>0</v>
      </c>
      <c r="P27" s="23">
        <v>10</v>
      </c>
      <c r="Q27" s="23">
        <v>0</v>
      </c>
      <c r="R27" s="23">
        <v>0</v>
      </c>
      <c r="S27" s="23">
        <v>4</v>
      </c>
      <c r="T27" s="23">
        <v>3</v>
      </c>
      <c r="U27" s="23">
        <v>16</v>
      </c>
      <c r="V27" s="23">
        <v>10</v>
      </c>
      <c r="W27" s="23">
        <v>18</v>
      </c>
      <c r="X27" s="23">
        <v>44</v>
      </c>
      <c r="Y27" s="23">
        <v>120</v>
      </c>
      <c r="Z27" s="23">
        <v>99</v>
      </c>
      <c r="AA27" s="23">
        <v>0</v>
      </c>
      <c r="AB27" s="23">
        <v>0</v>
      </c>
      <c r="AC27" s="23">
        <v>7.5</v>
      </c>
      <c r="AD27" s="23">
        <v>9.9</v>
      </c>
      <c r="AE27" s="34">
        <v>10</v>
      </c>
      <c r="AF27" s="38"/>
      <c r="AG27" s="38">
        <f>SUM(B27:AF27)</f>
        <v>474.12</v>
      </c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</row>
    <row r="28" spans="1:46" ht="20.25">
      <c r="A28" s="51">
        <v>33</v>
      </c>
      <c r="B28" s="6">
        <v>3.6</v>
      </c>
      <c r="C28" s="6">
        <v>4.7</v>
      </c>
      <c r="D28" s="6">
        <v>5.4</v>
      </c>
      <c r="E28" s="6">
        <v>10</v>
      </c>
      <c r="F28" s="6">
        <v>75.45</v>
      </c>
      <c r="G28" s="6">
        <v>0</v>
      </c>
      <c r="H28" s="6">
        <v>0</v>
      </c>
      <c r="I28" s="6">
        <v>4.8</v>
      </c>
      <c r="J28" s="6">
        <v>8.1</v>
      </c>
      <c r="K28" s="6">
        <v>2.7</v>
      </c>
      <c r="L28" s="6">
        <v>10</v>
      </c>
      <c r="M28" s="23">
        <v>0</v>
      </c>
      <c r="N28" s="23">
        <v>0</v>
      </c>
      <c r="O28" s="23">
        <v>0</v>
      </c>
      <c r="P28" s="23">
        <v>15</v>
      </c>
      <c r="Q28" s="23">
        <v>0</v>
      </c>
      <c r="R28" s="23">
        <v>0</v>
      </c>
      <c r="S28" s="23">
        <v>10</v>
      </c>
      <c r="T28" s="23">
        <v>24</v>
      </c>
      <c r="U28" s="23">
        <v>120</v>
      </c>
      <c r="V28" s="23">
        <v>22</v>
      </c>
      <c r="W28" s="23">
        <v>12</v>
      </c>
      <c r="X28" s="23">
        <v>8</v>
      </c>
      <c r="Y28" s="23">
        <v>62</v>
      </c>
      <c r="Z28" s="23">
        <v>12</v>
      </c>
      <c r="AA28" s="23">
        <v>44</v>
      </c>
      <c r="AB28" s="23">
        <v>0</v>
      </c>
      <c r="AC28" s="23">
        <v>6.6</v>
      </c>
      <c r="AD28" s="23">
        <v>4.6</v>
      </c>
      <c r="AE28" s="34">
        <v>0</v>
      </c>
      <c r="AF28" s="38"/>
      <c r="AG28" s="38">
        <f>SUM(B28:AF28)</f>
        <v>464.95000000000005</v>
      </c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</row>
    <row r="29" spans="1:46" ht="20.25">
      <c r="A29" s="51">
        <v>7</v>
      </c>
      <c r="B29" s="6">
        <v>3.7</v>
      </c>
      <c r="C29" s="6">
        <v>7.8</v>
      </c>
      <c r="D29" s="6">
        <v>3.7</v>
      </c>
      <c r="E29" s="6">
        <v>9.99</v>
      </c>
      <c r="F29" s="6">
        <v>83.35</v>
      </c>
      <c r="G29" s="6">
        <v>10</v>
      </c>
      <c r="H29" s="6">
        <v>0</v>
      </c>
      <c r="I29" s="6">
        <v>2.2</v>
      </c>
      <c r="J29" s="6">
        <v>10</v>
      </c>
      <c r="K29" s="6">
        <v>4.4</v>
      </c>
      <c r="L29" s="6">
        <v>20</v>
      </c>
      <c r="M29" s="23">
        <v>0</v>
      </c>
      <c r="N29" s="23">
        <v>0</v>
      </c>
      <c r="O29" s="23">
        <v>20</v>
      </c>
      <c r="P29" s="23">
        <v>25</v>
      </c>
      <c r="Q29" s="23">
        <v>10</v>
      </c>
      <c r="R29" s="23">
        <v>35</v>
      </c>
      <c r="S29" s="23">
        <v>10</v>
      </c>
      <c r="T29" s="23">
        <v>21</v>
      </c>
      <c r="U29" s="23">
        <v>56</v>
      </c>
      <c r="V29" s="23">
        <v>32</v>
      </c>
      <c r="W29" s="23">
        <v>18</v>
      </c>
      <c r="X29" s="23">
        <v>16</v>
      </c>
      <c r="Y29" s="23">
        <v>14</v>
      </c>
      <c r="Z29" s="23">
        <v>0</v>
      </c>
      <c r="AA29" s="23">
        <v>0</v>
      </c>
      <c r="AB29" s="23">
        <v>0</v>
      </c>
      <c r="AC29" s="23">
        <v>8.5</v>
      </c>
      <c r="AD29" s="23">
        <v>8.7</v>
      </c>
      <c r="AE29" s="34">
        <v>0</v>
      </c>
      <c r="AF29" s="38">
        <f>SUM(B29:L29)</f>
        <v>155.14000000000001</v>
      </c>
      <c r="AG29" s="40">
        <v>439.34</v>
      </c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</row>
    <row r="30" spans="1:46" ht="20.25">
      <c r="A30" s="51">
        <v>11</v>
      </c>
      <c r="B30" s="6">
        <v>6</v>
      </c>
      <c r="C30" s="6">
        <v>5.3</v>
      </c>
      <c r="D30" s="6">
        <v>3.9</v>
      </c>
      <c r="E30" s="6">
        <v>9.9</v>
      </c>
      <c r="F30" s="6">
        <v>79.5</v>
      </c>
      <c r="G30" s="6">
        <v>0</v>
      </c>
      <c r="H30" s="6">
        <v>0</v>
      </c>
      <c r="I30" s="6">
        <v>2.1</v>
      </c>
      <c r="J30" s="6">
        <v>6.3</v>
      </c>
      <c r="K30" s="6">
        <v>4.9</v>
      </c>
      <c r="L30" s="6">
        <v>0</v>
      </c>
      <c r="M30" s="23">
        <v>0</v>
      </c>
      <c r="N30" s="23">
        <v>0</v>
      </c>
      <c r="O30" s="23">
        <v>0</v>
      </c>
      <c r="P30" s="23">
        <v>15</v>
      </c>
      <c r="Q30" s="23">
        <v>20</v>
      </c>
      <c r="R30" s="23">
        <v>0</v>
      </c>
      <c r="S30" s="23">
        <v>4</v>
      </c>
      <c r="T30" s="23">
        <v>15</v>
      </c>
      <c r="U30" s="23">
        <v>96</v>
      </c>
      <c r="V30" s="23">
        <v>14</v>
      </c>
      <c r="W30" s="23">
        <v>0</v>
      </c>
      <c r="X30" s="23">
        <v>0</v>
      </c>
      <c r="Y30" s="23">
        <v>94</v>
      </c>
      <c r="Z30" s="23">
        <v>0</v>
      </c>
      <c r="AA30" s="23">
        <v>0</v>
      </c>
      <c r="AB30" s="23">
        <v>0</v>
      </c>
      <c r="AC30" s="23">
        <v>6.4</v>
      </c>
      <c r="AD30" s="23">
        <v>9</v>
      </c>
      <c r="AE30" s="34">
        <v>10</v>
      </c>
      <c r="AF30" s="38"/>
      <c r="AG30" s="38">
        <f aca="true" t="shared" si="2" ref="AG30:AG38">SUM(B30:AF30)</f>
        <v>401.29999999999995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</row>
    <row r="31" spans="1:46" ht="20.25">
      <c r="A31" s="51">
        <v>6</v>
      </c>
      <c r="B31" s="23">
        <v>1.02</v>
      </c>
      <c r="C31" s="23">
        <v>2.2</v>
      </c>
      <c r="D31" s="6">
        <v>5.2</v>
      </c>
      <c r="E31" s="6">
        <v>9.8</v>
      </c>
      <c r="F31" s="6">
        <v>90</v>
      </c>
      <c r="G31" s="6">
        <v>0</v>
      </c>
      <c r="H31" s="6">
        <v>0</v>
      </c>
      <c r="I31" s="6">
        <v>3.77</v>
      </c>
      <c r="J31" s="6">
        <v>9.9</v>
      </c>
      <c r="K31" s="6">
        <v>5.8</v>
      </c>
      <c r="L31" s="6">
        <v>5</v>
      </c>
      <c r="M31" s="23">
        <v>10</v>
      </c>
      <c r="N31" s="23">
        <v>0</v>
      </c>
      <c r="O31" s="23">
        <v>0</v>
      </c>
      <c r="P31" s="23">
        <v>10</v>
      </c>
      <c r="Q31" s="23">
        <v>0</v>
      </c>
      <c r="R31" s="23">
        <v>0</v>
      </c>
      <c r="S31" s="23">
        <v>0</v>
      </c>
      <c r="T31" s="23">
        <v>0</v>
      </c>
      <c r="U31" s="23">
        <v>96</v>
      </c>
      <c r="V31" s="23">
        <v>8</v>
      </c>
      <c r="W31" s="23">
        <v>6</v>
      </c>
      <c r="X31" s="23">
        <v>20</v>
      </c>
      <c r="Y31" s="23">
        <v>70</v>
      </c>
      <c r="Z31" s="23">
        <v>39</v>
      </c>
      <c r="AA31" s="23"/>
      <c r="AB31" s="23">
        <v>-10</v>
      </c>
      <c r="AC31" s="23">
        <v>7.9</v>
      </c>
      <c r="AD31" s="23">
        <v>8.9</v>
      </c>
      <c r="AE31" s="34">
        <v>0</v>
      </c>
      <c r="AF31" s="38"/>
      <c r="AG31" s="40">
        <f t="shared" si="2"/>
        <v>398.48999999999995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</row>
    <row r="32" spans="1:46" ht="20.25">
      <c r="A32" s="51">
        <v>18</v>
      </c>
      <c r="B32" s="6">
        <v>2.05</v>
      </c>
      <c r="C32" s="6">
        <v>2.8</v>
      </c>
      <c r="D32" s="6">
        <v>2.5</v>
      </c>
      <c r="E32" s="6">
        <v>10</v>
      </c>
      <c r="F32" s="6">
        <v>84.73</v>
      </c>
      <c r="G32" s="6">
        <v>0</v>
      </c>
      <c r="H32" s="6">
        <v>0</v>
      </c>
      <c r="I32" s="6">
        <v>4.6</v>
      </c>
      <c r="J32" s="6">
        <v>7.1</v>
      </c>
      <c r="K32" s="6">
        <v>1.8</v>
      </c>
      <c r="L32" s="6">
        <v>15</v>
      </c>
      <c r="M32" s="23">
        <v>0</v>
      </c>
      <c r="N32" s="23">
        <v>0</v>
      </c>
      <c r="O32" s="68"/>
      <c r="P32" s="23">
        <v>15</v>
      </c>
      <c r="Q32" s="23">
        <v>40</v>
      </c>
      <c r="R32" s="23">
        <v>15</v>
      </c>
      <c r="S32" s="23">
        <v>0</v>
      </c>
      <c r="T32" s="23">
        <v>6</v>
      </c>
      <c r="U32" s="23">
        <v>72</v>
      </c>
      <c r="V32" s="23">
        <v>40</v>
      </c>
      <c r="W32" s="23">
        <v>0</v>
      </c>
      <c r="X32" s="23">
        <v>4</v>
      </c>
      <c r="Y32" s="23">
        <v>42</v>
      </c>
      <c r="Z32" s="23">
        <v>0</v>
      </c>
      <c r="AA32" s="23">
        <v>0</v>
      </c>
      <c r="AB32" s="23">
        <v>0</v>
      </c>
      <c r="AC32" s="23">
        <v>7.9</v>
      </c>
      <c r="AD32" s="23">
        <v>8</v>
      </c>
      <c r="AE32" s="6">
        <v>10</v>
      </c>
      <c r="AF32" s="38"/>
      <c r="AG32" s="38">
        <f t="shared" si="2"/>
        <v>390.47999999999996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</row>
    <row r="33" spans="1:46" ht="20.25">
      <c r="A33" s="51" t="s">
        <v>7</v>
      </c>
      <c r="B33" s="67">
        <v>2.5</v>
      </c>
      <c r="C33" s="67">
        <v>2.14</v>
      </c>
      <c r="D33" s="67">
        <v>4.5</v>
      </c>
      <c r="E33" s="67">
        <v>10</v>
      </c>
      <c r="F33" s="67">
        <v>67.78</v>
      </c>
      <c r="G33" s="67">
        <v>0</v>
      </c>
      <c r="H33" s="67">
        <v>0</v>
      </c>
      <c r="I33" s="67">
        <v>5.7</v>
      </c>
      <c r="J33" s="67">
        <v>8.75</v>
      </c>
      <c r="K33" s="67">
        <v>1.1</v>
      </c>
      <c r="L33" s="67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10</v>
      </c>
      <c r="T33" s="68">
        <v>18</v>
      </c>
      <c r="U33" s="68">
        <v>176</v>
      </c>
      <c r="V33" s="68">
        <v>6</v>
      </c>
      <c r="W33" s="68">
        <v>18</v>
      </c>
      <c r="X33" s="68">
        <v>12</v>
      </c>
      <c r="Y33" s="68">
        <v>2</v>
      </c>
      <c r="Z33" s="68">
        <v>3</v>
      </c>
      <c r="AA33" s="68">
        <v>8</v>
      </c>
      <c r="AB33" s="68">
        <v>0</v>
      </c>
      <c r="AC33" s="68">
        <v>10</v>
      </c>
      <c r="AD33" s="68">
        <v>10</v>
      </c>
      <c r="AE33" s="38">
        <v>10</v>
      </c>
      <c r="AF33" s="38"/>
      <c r="AG33" s="38">
        <f t="shared" si="2"/>
        <v>385.47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</row>
    <row r="34" spans="1:46" ht="20.25">
      <c r="A34" s="51">
        <v>5</v>
      </c>
      <c r="B34" s="6">
        <v>3.1</v>
      </c>
      <c r="C34" s="6">
        <v>4.1</v>
      </c>
      <c r="D34" s="6">
        <v>4.37</v>
      </c>
      <c r="E34" s="6">
        <v>9.9</v>
      </c>
      <c r="F34" s="6">
        <v>69.6</v>
      </c>
      <c r="G34" s="6">
        <v>0</v>
      </c>
      <c r="H34" s="6">
        <v>0</v>
      </c>
      <c r="I34" s="6">
        <v>5.94</v>
      </c>
      <c r="J34" s="6">
        <v>8.34</v>
      </c>
      <c r="K34" s="6">
        <v>4.22</v>
      </c>
      <c r="L34" s="6">
        <v>10</v>
      </c>
      <c r="M34" s="23">
        <v>0</v>
      </c>
      <c r="N34" s="23">
        <v>0</v>
      </c>
      <c r="O34" s="23">
        <v>0</v>
      </c>
      <c r="P34" s="23">
        <v>15</v>
      </c>
      <c r="Q34" s="23">
        <v>0</v>
      </c>
      <c r="R34" s="23">
        <v>0</v>
      </c>
      <c r="S34" s="23">
        <v>2</v>
      </c>
      <c r="T34" s="23">
        <v>25</v>
      </c>
      <c r="U34" s="23">
        <v>132</v>
      </c>
      <c r="V34" s="23">
        <v>14</v>
      </c>
      <c r="W34" s="23">
        <v>9</v>
      </c>
      <c r="X34" s="23">
        <v>28</v>
      </c>
      <c r="Y34" s="23">
        <v>20</v>
      </c>
      <c r="Z34" s="23">
        <v>3</v>
      </c>
      <c r="AA34" s="23">
        <v>0</v>
      </c>
      <c r="AB34" s="23">
        <v>0</v>
      </c>
      <c r="AC34" s="23">
        <v>7.34</v>
      </c>
      <c r="AD34" s="23">
        <v>5.355</v>
      </c>
      <c r="AE34" s="34">
        <v>5</v>
      </c>
      <c r="AF34" s="38"/>
      <c r="AG34" s="38">
        <f t="shared" si="2"/>
        <v>385.265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</row>
    <row r="35" spans="1:46" ht="20.25">
      <c r="A35" s="51">
        <v>2</v>
      </c>
      <c r="B35" s="6">
        <v>5.62</v>
      </c>
      <c r="C35" s="6">
        <v>3.2</v>
      </c>
      <c r="D35" s="6">
        <v>6</v>
      </c>
      <c r="E35" s="6">
        <v>9.97</v>
      </c>
      <c r="F35" s="6">
        <v>87.21</v>
      </c>
      <c r="G35" s="6"/>
      <c r="H35" s="6"/>
      <c r="I35" s="6">
        <v>5</v>
      </c>
      <c r="J35" s="6">
        <v>7.9</v>
      </c>
      <c r="K35" s="6">
        <v>6.9</v>
      </c>
      <c r="L35" s="6">
        <v>50</v>
      </c>
      <c r="M35" s="23"/>
      <c r="N35" s="23"/>
      <c r="O35" s="23"/>
      <c r="P35" s="23">
        <v>5</v>
      </c>
      <c r="Q35" s="23">
        <v>10</v>
      </c>
      <c r="R35" s="23"/>
      <c r="S35" s="23">
        <v>14</v>
      </c>
      <c r="T35" s="23">
        <v>6</v>
      </c>
      <c r="U35" s="23">
        <v>84</v>
      </c>
      <c r="V35" s="23">
        <v>6</v>
      </c>
      <c r="W35" s="23">
        <v>9</v>
      </c>
      <c r="X35" s="23">
        <v>16</v>
      </c>
      <c r="Y35" s="23">
        <v>36</v>
      </c>
      <c r="Z35" s="23"/>
      <c r="AA35" s="23"/>
      <c r="AB35" s="23">
        <v>-10</v>
      </c>
      <c r="AC35" s="23">
        <v>7.4</v>
      </c>
      <c r="AD35" s="23">
        <v>9.8</v>
      </c>
      <c r="AE35" s="34">
        <v>10</v>
      </c>
      <c r="AF35" s="38"/>
      <c r="AG35" s="38">
        <f t="shared" si="2"/>
        <v>385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</row>
    <row r="36" spans="1:46" ht="20.25">
      <c r="A36" s="51">
        <v>30</v>
      </c>
      <c r="B36" s="6">
        <v>3.3</v>
      </c>
      <c r="C36" s="6">
        <v>1.6</v>
      </c>
      <c r="D36" s="6">
        <v>6.4</v>
      </c>
      <c r="E36" s="6">
        <v>9.9</v>
      </c>
      <c r="F36" s="6">
        <v>64.9</v>
      </c>
      <c r="G36" s="6">
        <v>0</v>
      </c>
      <c r="H36" s="6">
        <v>0</v>
      </c>
      <c r="I36" s="6">
        <v>3.7</v>
      </c>
      <c r="J36" s="6">
        <v>8.1</v>
      </c>
      <c r="K36" s="6">
        <v>1.96</v>
      </c>
      <c r="L36" s="6">
        <v>5</v>
      </c>
      <c r="M36" s="23">
        <v>0</v>
      </c>
      <c r="N36" s="23">
        <v>0</v>
      </c>
      <c r="O36" s="23">
        <v>0</v>
      </c>
      <c r="P36" s="23">
        <v>20</v>
      </c>
      <c r="Q36" s="23">
        <v>30</v>
      </c>
      <c r="R36" s="23">
        <v>0</v>
      </c>
      <c r="S36" s="23">
        <v>8</v>
      </c>
      <c r="T36" s="23">
        <v>24</v>
      </c>
      <c r="U36" s="23">
        <v>76</v>
      </c>
      <c r="V36" s="23">
        <v>6</v>
      </c>
      <c r="W36" s="23">
        <v>6</v>
      </c>
      <c r="X36" s="23">
        <v>48</v>
      </c>
      <c r="Y36" s="23">
        <v>42</v>
      </c>
      <c r="Z36" s="23">
        <v>0</v>
      </c>
      <c r="AA36" s="23">
        <v>0</v>
      </c>
      <c r="AB36" s="23">
        <v>0</v>
      </c>
      <c r="AC36" s="23">
        <v>7.1</v>
      </c>
      <c r="AD36" s="23">
        <v>8.2</v>
      </c>
      <c r="AE36" s="6">
        <v>1</v>
      </c>
      <c r="AF36" s="38"/>
      <c r="AG36" s="38">
        <f t="shared" si="2"/>
        <v>381.16</v>
      </c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</row>
    <row r="37" spans="1:46" ht="20.25">
      <c r="A37" s="51">
        <v>24</v>
      </c>
      <c r="B37" s="6">
        <v>4</v>
      </c>
      <c r="C37" s="6">
        <v>1.6</v>
      </c>
      <c r="D37" s="6">
        <v>2.1</v>
      </c>
      <c r="E37" s="6">
        <v>10</v>
      </c>
      <c r="F37" s="6">
        <v>76.15</v>
      </c>
      <c r="G37" s="6">
        <v>0</v>
      </c>
      <c r="H37" s="6">
        <v>0</v>
      </c>
      <c r="I37" s="6">
        <v>2.7</v>
      </c>
      <c r="J37" s="6">
        <v>9.9</v>
      </c>
      <c r="K37" s="6">
        <v>4.5</v>
      </c>
      <c r="L37" s="6">
        <v>30</v>
      </c>
      <c r="M37" s="23">
        <v>0</v>
      </c>
      <c r="N37" s="23">
        <v>0</v>
      </c>
      <c r="O37" s="23">
        <v>20</v>
      </c>
      <c r="P37" s="23">
        <v>20</v>
      </c>
      <c r="Q37" s="23">
        <v>30</v>
      </c>
      <c r="R37" s="23">
        <v>65</v>
      </c>
      <c r="S37" s="23">
        <v>4</v>
      </c>
      <c r="T37" s="23">
        <v>3</v>
      </c>
      <c r="U37" s="23">
        <v>16</v>
      </c>
      <c r="V37" s="23">
        <v>6</v>
      </c>
      <c r="W37" s="23">
        <v>0</v>
      </c>
      <c r="X37" s="23">
        <v>0</v>
      </c>
      <c r="Y37" s="23">
        <v>24</v>
      </c>
      <c r="Z37" s="23">
        <v>12</v>
      </c>
      <c r="AA37" s="23">
        <v>12</v>
      </c>
      <c r="AB37" s="23">
        <v>-10</v>
      </c>
      <c r="AC37" s="23">
        <v>3.4</v>
      </c>
      <c r="AD37" s="23">
        <v>9.9</v>
      </c>
      <c r="AE37" s="34">
        <v>15</v>
      </c>
      <c r="AF37" s="38"/>
      <c r="AG37" s="38">
        <f t="shared" si="2"/>
        <v>371.25</v>
      </c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</row>
    <row r="38" spans="1:46" ht="21" customHeight="1">
      <c r="A38" s="51">
        <v>28</v>
      </c>
      <c r="B38" s="6">
        <v>0.5</v>
      </c>
      <c r="C38" s="6">
        <v>7.5</v>
      </c>
      <c r="D38" s="6">
        <v>7</v>
      </c>
      <c r="E38" s="6">
        <v>9.98</v>
      </c>
      <c r="F38" s="6">
        <v>71.94</v>
      </c>
      <c r="G38" s="6">
        <v>10</v>
      </c>
      <c r="H38" s="6">
        <v>0</v>
      </c>
      <c r="I38" s="6">
        <v>4</v>
      </c>
      <c r="J38" s="6">
        <v>6.8</v>
      </c>
      <c r="K38" s="6">
        <v>5.5</v>
      </c>
      <c r="L38" s="6">
        <v>10</v>
      </c>
      <c r="M38" s="23">
        <v>0</v>
      </c>
      <c r="N38" s="23">
        <v>0</v>
      </c>
      <c r="O38" s="23">
        <v>0</v>
      </c>
      <c r="P38" s="23">
        <v>10</v>
      </c>
      <c r="Q38" s="23">
        <v>0</v>
      </c>
      <c r="R38" s="23">
        <v>0</v>
      </c>
      <c r="S38" s="23">
        <v>2</v>
      </c>
      <c r="T38" s="23">
        <v>15</v>
      </c>
      <c r="U38" s="23">
        <v>64</v>
      </c>
      <c r="V38" s="23">
        <v>12</v>
      </c>
      <c r="W38" s="23">
        <v>9</v>
      </c>
      <c r="X38" s="23">
        <v>24</v>
      </c>
      <c r="Y38" s="23">
        <v>48</v>
      </c>
      <c r="Z38" s="23">
        <v>0</v>
      </c>
      <c r="AA38" s="23">
        <v>0</v>
      </c>
      <c r="AB38" s="23">
        <v>0</v>
      </c>
      <c r="AC38" s="23">
        <v>7.7</v>
      </c>
      <c r="AD38" s="23">
        <v>8.7</v>
      </c>
      <c r="AE38" s="34">
        <v>0</v>
      </c>
      <c r="AF38" s="38"/>
      <c r="AG38" s="38">
        <f t="shared" si="2"/>
        <v>333.62</v>
      </c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</row>
    <row r="39" spans="1:46" ht="20.25">
      <c r="A39" s="51">
        <v>27</v>
      </c>
      <c r="B39" s="6">
        <v>1.2</v>
      </c>
      <c r="C39" s="6">
        <v>2.1</v>
      </c>
      <c r="D39" s="6">
        <v>5.9</v>
      </c>
      <c r="E39" s="6">
        <v>10</v>
      </c>
      <c r="F39" s="6">
        <v>79.8</v>
      </c>
      <c r="G39" s="6">
        <v>0</v>
      </c>
      <c r="H39" s="6">
        <v>0</v>
      </c>
      <c r="I39" s="6">
        <v>2.66</v>
      </c>
      <c r="J39" s="6">
        <v>8.6</v>
      </c>
      <c r="K39" s="6">
        <v>3.4</v>
      </c>
      <c r="L39" s="6">
        <v>5</v>
      </c>
      <c r="M39" s="23">
        <v>0</v>
      </c>
      <c r="N39" s="23">
        <v>0</v>
      </c>
      <c r="O39" s="23">
        <v>0</v>
      </c>
      <c r="P39" s="23">
        <v>0</v>
      </c>
      <c r="Q39" s="23">
        <v>10</v>
      </c>
      <c r="R39" s="23">
        <v>20</v>
      </c>
      <c r="S39" s="23">
        <v>4</v>
      </c>
      <c r="T39" s="23">
        <v>0</v>
      </c>
      <c r="U39" s="23">
        <v>72</v>
      </c>
      <c r="V39" s="23">
        <v>20</v>
      </c>
      <c r="W39" s="23">
        <v>6</v>
      </c>
      <c r="X39" s="23">
        <v>0</v>
      </c>
      <c r="Y39" s="23">
        <v>8</v>
      </c>
      <c r="Z39" s="23">
        <v>6</v>
      </c>
      <c r="AA39" s="23">
        <v>32</v>
      </c>
      <c r="AB39" s="23">
        <v>0</v>
      </c>
      <c r="AC39" s="23">
        <v>7</v>
      </c>
      <c r="AD39" s="23">
        <v>9.4</v>
      </c>
      <c r="AE39" s="34">
        <v>10</v>
      </c>
      <c r="AF39" s="38"/>
      <c r="AG39" s="38">
        <v>323.1</v>
      </c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</row>
    <row r="40" spans="1:46" ht="20.25">
      <c r="A40" s="51">
        <v>1</v>
      </c>
      <c r="B40" s="6">
        <v>3</v>
      </c>
      <c r="C40" s="6">
        <v>6</v>
      </c>
      <c r="D40" s="6">
        <v>5</v>
      </c>
      <c r="E40" s="6">
        <v>10</v>
      </c>
      <c r="F40" s="6">
        <v>73.55</v>
      </c>
      <c r="G40" s="6"/>
      <c r="H40" s="67"/>
      <c r="I40" s="6">
        <v>1.8</v>
      </c>
      <c r="J40" s="6">
        <v>5.8</v>
      </c>
      <c r="K40" s="6">
        <v>6.4</v>
      </c>
      <c r="L40" s="6"/>
      <c r="M40" s="23"/>
      <c r="N40" s="23"/>
      <c r="O40" s="23"/>
      <c r="P40" s="23"/>
      <c r="Q40" s="68"/>
      <c r="R40" s="23"/>
      <c r="S40" s="23"/>
      <c r="T40" s="23">
        <v>12</v>
      </c>
      <c r="U40" s="23">
        <v>92</v>
      </c>
      <c r="V40" s="23"/>
      <c r="W40" s="23">
        <v>4</v>
      </c>
      <c r="X40" s="23"/>
      <c r="Y40" s="23">
        <v>4</v>
      </c>
      <c r="Z40" s="23">
        <v>3</v>
      </c>
      <c r="AA40" s="23"/>
      <c r="AB40" s="23"/>
      <c r="AC40" s="23">
        <v>7.6</v>
      </c>
      <c r="AD40" s="23">
        <v>7.54</v>
      </c>
      <c r="AE40" s="34">
        <v>10</v>
      </c>
      <c r="AF40" s="38">
        <f>SUM(B40:AE40)</f>
        <v>251.69</v>
      </c>
      <c r="AG40" s="40">
        <f>SUM(AF40)</f>
        <v>251.69</v>
      </c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</row>
    <row r="41" spans="1:46" ht="20.25">
      <c r="A41" s="51" t="s">
        <v>8</v>
      </c>
      <c r="B41" s="6">
        <v>10</v>
      </c>
      <c r="C41" s="6">
        <v>0</v>
      </c>
      <c r="D41" s="6">
        <v>0</v>
      </c>
      <c r="E41" s="6">
        <v>8.05</v>
      </c>
      <c r="F41" s="6">
        <v>0</v>
      </c>
      <c r="G41" s="6">
        <v>0</v>
      </c>
      <c r="H41" s="6">
        <v>0</v>
      </c>
      <c r="I41" s="6">
        <v>10</v>
      </c>
      <c r="J41" s="6">
        <v>10</v>
      </c>
      <c r="K41" s="6">
        <v>4.8</v>
      </c>
      <c r="L41" s="6">
        <v>15</v>
      </c>
      <c r="M41" s="23">
        <v>0</v>
      </c>
      <c r="N41" s="23">
        <v>0</v>
      </c>
      <c r="O41" s="23">
        <v>0</v>
      </c>
      <c r="P41" s="23">
        <v>10</v>
      </c>
      <c r="Q41" s="23">
        <v>0</v>
      </c>
      <c r="R41" s="23">
        <v>0</v>
      </c>
      <c r="S41" s="23">
        <v>20</v>
      </c>
      <c r="T41" s="23">
        <v>6</v>
      </c>
      <c r="U41" s="23">
        <v>64</v>
      </c>
      <c r="V41" s="23">
        <v>4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10</v>
      </c>
      <c r="AD41" s="23">
        <v>5</v>
      </c>
      <c r="AE41" s="38">
        <v>0</v>
      </c>
      <c r="AF41" s="38"/>
      <c r="AG41" s="40">
        <f>SUM(B41:AF41)</f>
        <v>176.85</v>
      </c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</row>
    <row r="42" spans="1:46" ht="20.25">
      <c r="A42" s="51">
        <v>23</v>
      </c>
      <c r="B42" s="6">
        <v>0</v>
      </c>
      <c r="C42" s="6">
        <v>0</v>
      </c>
      <c r="D42" s="6">
        <v>8.1</v>
      </c>
      <c r="E42" s="6">
        <v>10</v>
      </c>
      <c r="F42" s="6">
        <v>0</v>
      </c>
      <c r="G42" s="6">
        <v>0</v>
      </c>
      <c r="H42" s="6">
        <v>0</v>
      </c>
      <c r="I42" s="6">
        <v>5.3</v>
      </c>
      <c r="J42" s="6">
        <v>6.2</v>
      </c>
      <c r="K42" s="6">
        <v>6.6</v>
      </c>
      <c r="L42" s="6">
        <v>1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2</v>
      </c>
      <c r="T42" s="23">
        <v>3</v>
      </c>
      <c r="U42" s="23">
        <v>8</v>
      </c>
      <c r="V42" s="23">
        <v>0</v>
      </c>
      <c r="W42" s="23">
        <v>0</v>
      </c>
      <c r="X42" s="23">
        <v>0</v>
      </c>
      <c r="Y42" s="23">
        <v>10</v>
      </c>
      <c r="Z42" s="23">
        <v>9</v>
      </c>
      <c r="AA42" s="23">
        <v>8</v>
      </c>
      <c r="AB42" s="23">
        <v>0</v>
      </c>
      <c r="AC42" s="23">
        <v>100</v>
      </c>
      <c r="AD42" s="23">
        <v>9.23</v>
      </c>
      <c r="AE42" s="34">
        <v>0</v>
      </c>
      <c r="AF42" s="38"/>
      <c r="AG42" s="52">
        <f>SUM(P42:AF42)</f>
        <v>149.23</v>
      </c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</row>
    <row r="43" spans="1:46" ht="20.25">
      <c r="A43" s="51">
        <v>38</v>
      </c>
      <c r="B43" s="23">
        <v>1.5</v>
      </c>
      <c r="C43" s="23">
        <v>0</v>
      </c>
      <c r="D43" s="23">
        <v>5</v>
      </c>
      <c r="E43" s="6">
        <v>10</v>
      </c>
      <c r="F43" s="6">
        <v>0</v>
      </c>
      <c r="G43" s="6">
        <v>0</v>
      </c>
      <c r="H43" s="6">
        <v>0</v>
      </c>
      <c r="I43" s="6">
        <v>7.7</v>
      </c>
      <c r="J43" s="6">
        <v>7.7</v>
      </c>
      <c r="K43" s="6">
        <v>4.5</v>
      </c>
      <c r="L43" s="6">
        <v>15</v>
      </c>
      <c r="M43" s="23">
        <v>10</v>
      </c>
      <c r="N43" s="23">
        <v>0</v>
      </c>
      <c r="O43" s="23">
        <v>0</v>
      </c>
      <c r="P43" s="23">
        <v>10</v>
      </c>
      <c r="Q43" s="23">
        <v>0</v>
      </c>
      <c r="R43" s="23">
        <v>0</v>
      </c>
      <c r="S43" s="23">
        <v>4</v>
      </c>
      <c r="T43" s="23">
        <v>0</v>
      </c>
      <c r="U43" s="23">
        <v>20</v>
      </c>
      <c r="V43" s="23">
        <v>20</v>
      </c>
      <c r="W43" s="23">
        <v>3</v>
      </c>
      <c r="X43" s="23">
        <v>0</v>
      </c>
      <c r="Y43" s="23">
        <v>4</v>
      </c>
      <c r="Z43" s="23">
        <v>0</v>
      </c>
      <c r="AA43" s="23">
        <v>0</v>
      </c>
      <c r="AB43" s="23">
        <v>0</v>
      </c>
      <c r="AC43" s="23">
        <v>10</v>
      </c>
      <c r="AD43" s="23">
        <v>10</v>
      </c>
      <c r="AE43" s="34">
        <v>5</v>
      </c>
      <c r="AF43" s="38"/>
      <c r="AG43" s="40">
        <f>SUM(B43:AF43)</f>
        <v>147.4</v>
      </c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</row>
    <row r="44" spans="1:46" ht="20.25">
      <c r="A44" s="51">
        <v>32</v>
      </c>
      <c r="B44" s="6">
        <v>0</v>
      </c>
      <c r="C44" s="6">
        <v>0</v>
      </c>
      <c r="D44" s="6">
        <v>5.5</v>
      </c>
      <c r="E44" s="6">
        <v>10</v>
      </c>
      <c r="F44" s="6">
        <v>0</v>
      </c>
      <c r="G44" s="6">
        <v>0</v>
      </c>
      <c r="H44" s="6">
        <v>0</v>
      </c>
      <c r="I44" s="6">
        <v>6.9</v>
      </c>
      <c r="J44" s="6">
        <v>7.1</v>
      </c>
      <c r="K44" s="6">
        <v>4.6</v>
      </c>
      <c r="L44" s="6">
        <v>5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6</v>
      </c>
      <c r="U44" s="23">
        <v>4</v>
      </c>
      <c r="V44" s="23">
        <v>0</v>
      </c>
      <c r="W44" s="23">
        <v>0</v>
      </c>
      <c r="X44" s="23">
        <v>0</v>
      </c>
      <c r="Y44" s="23">
        <v>50</v>
      </c>
      <c r="Z44" s="23">
        <v>0</v>
      </c>
      <c r="AA44" s="23">
        <v>4</v>
      </c>
      <c r="AB44" s="23">
        <v>0</v>
      </c>
      <c r="AC44" s="23">
        <v>5.8</v>
      </c>
      <c r="AD44" s="23">
        <v>7.7</v>
      </c>
      <c r="AE44" s="34">
        <v>0</v>
      </c>
      <c r="AF44" s="38"/>
      <c r="AG44" s="38">
        <f>SUM(B44:AF44)</f>
        <v>116.6</v>
      </c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</row>
    <row r="45" spans="1:46" ht="20.25">
      <c r="A45" s="51">
        <v>31</v>
      </c>
      <c r="B45" s="23">
        <v>0</v>
      </c>
      <c r="C45" s="23">
        <v>0</v>
      </c>
      <c r="D45" s="23">
        <v>7.5</v>
      </c>
      <c r="E45" s="6">
        <v>10</v>
      </c>
      <c r="F45" s="6">
        <v>0</v>
      </c>
      <c r="G45" s="6">
        <v>0</v>
      </c>
      <c r="H45" s="6">
        <v>0</v>
      </c>
      <c r="I45" s="6">
        <v>9</v>
      </c>
      <c r="J45" s="6">
        <v>7.6</v>
      </c>
      <c r="K45" s="6">
        <v>2</v>
      </c>
      <c r="L45" s="6">
        <v>5</v>
      </c>
      <c r="M45" s="23">
        <v>0</v>
      </c>
      <c r="N45" s="23">
        <v>0</v>
      </c>
      <c r="O45" s="23">
        <v>0</v>
      </c>
      <c r="P45" s="23">
        <v>5</v>
      </c>
      <c r="Q45" s="68">
        <v>0</v>
      </c>
      <c r="R45" s="68">
        <v>0</v>
      </c>
      <c r="S45" s="68">
        <v>0</v>
      </c>
      <c r="T45" s="23">
        <v>18</v>
      </c>
      <c r="U45" s="23">
        <v>8</v>
      </c>
      <c r="V45" s="23">
        <v>0</v>
      </c>
      <c r="W45" s="23">
        <v>0</v>
      </c>
      <c r="X45" s="23">
        <v>0</v>
      </c>
      <c r="Y45" s="23">
        <v>4</v>
      </c>
      <c r="Z45" s="23">
        <v>0</v>
      </c>
      <c r="AA45" s="23">
        <v>0</v>
      </c>
      <c r="AB45" s="23">
        <v>0</v>
      </c>
      <c r="AC45" s="23">
        <v>10</v>
      </c>
      <c r="AD45" s="23">
        <v>5.2</v>
      </c>
      <c r="AE45" s="6">
        <v>5</v>
      </c>
      <c r="AF45" s="38"/>
      <c r="AG45" s="40">
        <f>SUM(B45:AF45)</f>
        <v>96.3</v>
      </c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</row>
    <row r="46" spans="1:46" ht="20.25">
      <c r="A46" s="51">
        <v>15</v>
      </c>
      <c r="B46" s="6">
        <v>3.8</v>
      </c>
      <c r="C46" s="6">
        <v>0</v>
      </c>
      <c r="D46" s="6">
        <v>10</v>
      </c>
      <c r="E46" s="6">
        <v>10</v>
      </c>
      <c r="F46" s="6">
        <v>0</v>
      </c>
      <c r="G46" s="6">
        <v>0</v>
      </c>
      <c r="H46" s="6">
        <v>0</v>
      </c>
      <c r="I46" s="6">
        <v>4.1</v>
      </c>
      <c r="J46" s="6">
        <v>5</v>
      </c>
      <c r="K46" s="6">
        <v>2</v>
      </c>
      <c r="L46" s="6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2</v>
      </c>
      <c r="W46" s="23">
        <v>6</v>
      </c>
      <c r="X46" s="23">
        <v>0</v>
      </c>
      <c r="Y46" s="23">
        <v>6</v>
      </c>
      <c r="Z46" s="23">
        <v>9</v>
      </c>
      <c r="AA46" s="23">
        <v>8</v>
      </c>
      <c r="AB46" s="23">
        <v>0</v>
      </c>
      <c r="AC46" s="23">
        <v>6</v>
      </c>
      <c r="AD46" s="23">
        <v>6</v>
      </c>
      <c r="AE46" s="34">
        <v>0</v>
      </c>
      <c r="AF46" s="38"/>
      <c r="AG46" s="38">
        <f>SUM(B46:AF46)</f>
        <v>77.9</v>
      </c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</row>
    <row r="47" spans="1:46" ht="24.75" customHeight="1">
      <c r="A47" s="51"/>
      <c r="B47" s="6"/>
      <c r="C47" s="6"/>
      <c r="D47" s="39"/>
      <c r="E47" s="39"/>
      <c r="F47" s="39"/>
      <c r="G47" s="39"/>
      <c r="H47" s="39"/>
      <c r="I47" s="39"/>
      <c r="J47" s="39"/>
      <c r="K47" s="39"/>
      <c r="L47" s="3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38"/>
      <c r="AF47" s="38"/>
      <c r="AG47" s="38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</row>
    <row r="48" spans="1:46" ht="20.25">
      <c r="A48" s="5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37"/>
      <c r="AF48" s="37"/>
      <c r="AG48" s="44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</row>
    <row r="49" spans="1:46" ht="20.2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5"/>
      <c r="O49" s="55"/>
      <c r="P49" s="55"/>
      <c r="Q49" s="55"/>
      <c r="R49" s="55"/>
      <c r="S49" s="55"/>
      <c r="T49" s="55"/>
      <c r="U49" s="55"/>
      <c r="V49" s="29"/>
      <c r="W49" s="29"/>
      <c r="X49" s="29"/>
      <c r="Y49" s="29"/>
      <c r="Z49" s="29"/>
      <c r="AA49" s="29"/>
      <c r="AB49" s="29"/>
      <c r="AC49" s="29"/>
      <c r="AD49" s="29"/>
      <c r="AE49" s="44"/>
      <c r="AF49" s="44"/>
      <c r="AG49" s="44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</row>
    <row r="50" spans="1:46" ht="20.25">
      <c r="A50" s="5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57"/>
      <c r="O50" s="57"/>
      <c r="P50" s="57"/>
      <c r="Q50" s="57"/>
      <c r="R50" s="57"/>
      <c r="S50" s="57"/>
      <c r="T50" s="57"/>
      <c r="U50" s="57"/>
      <c r="V50" s="36"/>
      <c r="W50" s="36"/>
      <c r="X50" s="36"/>
      <c r="Y50" s="36"/>
      <c r="Z50" s="36"/>
      <c r="AA50" s="36"/>
      <c r="AB50" s="36"/>
      <c r="AC50" s="36"/>
      <c r="AD50" s="36"/>
      <c r="AE50" s="44"/>
      <c r="AF50" s="44"/>
      <c r="AG50" s="44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</row>
    <row r="51" spans="1:46" ht="20.25">
      <c r="A51" s="5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7"/>
      <c r="N51" s="57"/>
      <c r="O51" s="57"/>
      <c r="P51" s="57"/>
      <c r="Q51" s="57"/>
      <c r="R51" s="57"/>
      <c r="S51" s="57"/>
      <c r="T51" s="57"/>
      <c r="U51" s="57"/>
      <c r="V51" s="36"/>
      <c r="W51" s="36"/>
      <c r="X51" s="36"/>
      <c r="Y51" s="36"/>
      <c r="Z51" s="36"/>
      <c r="AA51" s="36"/>
      <c r="AB51" s="36"/>
      <c r="AC51" s="36"/>
      <c r="AD51" s="36"/>
      <c r="AE51" s="44"/>
      <c r="AF51" s="44"/>
      <c r="AG51" s="44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</row>
    <row r="52" spans="1:46" ht="20.25">
      <c r="A52" s="53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7"/>
      <c r="N52" s="57"/>
      <c r="O52" s="57"/>
      <c r="P52" s="57"/>
      <c r="Q52" s="57"/>
      <c r="R52" s="57"/>
      <c r="S52" s="57"/>
      <c r="T52" s="57"/>
      <c r="U52" s="57"/>
      <c r="V52" s="36"/>
      <c r="W52" s="36"/>
      <c r="X52" s="36"/>
      <c r="Y52" s="36"/>
      <c r="Z52" s="36"/>
      <c r="AA52" s="36"/>
      <c r="AB52" s="36"/>
      <c r="AC52" s="36"/>
      <c r="AD52" s="36"/>
      <c r="AE52" s="44"/>
      <c r="AF52" s="44"/>
      <c r="AG52" s="44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</row>
    <row r="53" spans="1:46" ht="20.25">
      <c r="A53" s="5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  <c r="N53" s="57"/>
      <c r="O53" s="57"/>
      <c r="P53" s="57"/>
      <c r="Q53" s="57"/>
      <c r="R53" s="57"/>
      <c r="S53" s="57"/>
      <c r="T53" s="57"/>
      <c r="U53" s="57"/>
      <c r="V53" s="36"/>
      <c r="W53" s="36"/>
      <c r="X53" s="36"/>
      <c r="Y53" s="36"/>
      <c r="Z53" s="36"/>
      <c r="AA53" s="36"/>
      <c r="AB53" s="36"/>
      <c r="AC53" s="36"/>
      <c r="AD53" s="36"/>
      <c r="AE53" s="44"/>
      <c r="AF53" s="44"/>
      <c r="AG53" s="44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</row>
    <row r="54" spans="1:46" ht="20.25">
      <c r="A54" s="5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7"/>
      <c r="N54" s="57"/>
      <c r="O54" s="57"/>
      <c r="P54" s="57"/>
      <c r="Q54" s="57"/>
      <c r="R54" s="57"/>
      <c r="S54" s="57"/>
      <c r="T54" s="57"/>
      <c r="U54" s="57"/>
      <c r="V54" s="36"/>
      <c r="W54" s="36"/>
      <c r="X54" s="36"/>
      <c r="Y54" s="36"/>
      <c r="Z54" s="36"/>
      <c r="AA54" s="36"/>
      <c r="AB54" s="36"/>
      <c r="AC54" s="36"/>
      <c r="AD54" s="36"/>
      <c r="AE54" s="44"/>
      <c r="AF54" s="44"/>
      <c r="AG54" s="44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</row>
    <row r="55" spans="1:46" ht="20.25">
      <c r="A55" s="53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7"/>
      <c r="N55" s="57"/>
      <c r="O55" s="57"/>
      <c r="P55" s="57"/>
      <c r="Q55" s="57"/>
      <c r="R55" s="57"/>
      <c r="S55" s="57"/>
      <c r="T55" s="57"/>
      <c r="U55" s="57"/>
      <c r="V55" s="36"/>
      <c r="W55" s="36"/>
      <c r="X55" s="36"/>
      <c r="Y55" s="36"/>
      <c r="Z55" s="36"/>
      <c r="AA55" s="36"/>
      <c r="AB55" s="36"/>
      <c r="AC55" s="36"/>
      <c r="AD55" s="36"/>
      <c r="AE55" s="44"/>
      <c r="AF55" s="44"/>
      <c r="AG55" s="44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</row>
    <row r="56" spans="1:46" ht="20.25">
      <c r="A56" s="53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  <c r="N56" s="57"/>
      <c r="O56" s="57"/>
      <c r="P56" s="57"/>
      <c r="Q56" s="57"/>
      <c r="R56" s="57"/>
      <c r="S56" s="57"/>
      <c r="T56" s="57"/>
      <c r="U56" s="57"/>
      <c r="V56" s="36"/>
      <c r="W56" s="36"/>
      <c r="X56" s="36"/>
      <c r="Y56" s="36"/>
      <c r="Z56" s="36"/>
      <c r="AA56" s="36"/>
      <c r="AB56" s="36"/>
      <c r="AC56" s="36"/>
      <c r="AD56" s="36"/>
      <c r="AE56" s="44"/>
      <c r="AF56" s="44"/>
      <c r="AG56" s="44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</row>
    <row r="57" spans="1:46" ht="20.25">
      <c r="A57" s="5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7"/>
      <c r="N57" s="57"/>
      <c r="O57" s="57"/>
      <c r="P57" s="57"/>
      <c r="Q57" s="57"/>
      <c r="R57" s="57"/>
      <c r="S57" s="57"/>
      <c r="T57" s="57"/>
      <c r="U57" s="57"/>
      <c r="V57" s="36"/>
      <c r="W57" s="36"/>
      <c r="X57" s="36"/>
      <c r="Y57" s="36"/>
      <c r="Z57" s="36"/>
      <c r="AA57" s="36"/>
      <c r="AB57" s="36"/>
      <c r="AC57" s="36"/>
      <c r="AD57" s="36"/>
      <c r="AE57" s="44"/>
      <c r="AF57" s="44"/>
      <c r="AG57" s="44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</row>
    <row r="58" spans="1:46" ht="20.25">
      <c r="A58" s="53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7"/>
      <c r="N58" s="57"/>
      <c r="O58" s="57"/>
      <c r="P58" s="57"/>
      <c r="Q58" s="57"/>
      <c r="R58" s="57"/>
      <c r="S58" s="57"/>
      <c r="T58" s="57"/>
      <c r="U58" s="57"/>
      <c r="V58" s="36"/>
      <c r="W58" s="36"/>
      <c r="X58" s="36"/>
      <c r="Y58" s="36"/>
      <c r="Z58" s="36"/>
      <c r="AA58" s="36"/>
      <c r="AB58" s="36"/>
      <c r="AC58" s="36"/>
      <c r="AD58" s="36"/>
      <c r="AE58" s="44"/>
      <c r="AF58" s="44"/>
      <c r="AG58" s="44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</row>
    <row r="59" spans="1:46" ht="20.25">
      <c r="A59" s="53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7"/>
      <c r="O59" s="57"/>
      <c r="P59" s="57"/>
      <c r="Q59" s="57"/>
      <c r="R59" s="57"/>
      <c r="S59" s="57"/>
      <c r="T59" s="57"/>
      <c r="U59" s="57"/>
      <c r="V59" s="36"/>
      <c r="W59" s="36"/>
      <c r="X59" s="36"/>
      <c r="Y59" s="36"/>
      <c r="Z59" s="36"/>
      <c r="AA59" s="36"/>
      <c r="AB59" s="36"/>
      <c r="AC59" s="36"/>
      <c r="AD59" s="36"/>
      <c r="AE59" s="44"/>
      <c r="AF59" s="44"/>
      <c r="AG59" s="44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</row>
    <row r="60" spans="1:46" ht="20.25">
      <c r="A60" s="53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7"/>
      <c r="N60" s="57"/>
      <c r="O60" s="57"/>
      <c r="P60" s="57"/>
      <c r="Q60" s="57"/>
      <c r="R60" s="57"/>
      <c r="S60" s="57"/>
      <c r="T60" s="57"/>
      <c r="U60" s="57"/>
      <c r="V60" s="36"/>
      <c r="W60" s="36"/>
      <c r="X60" s="36"/>
      <c r="Y60" s="36"/>
      <c r="Z60" s="36"/>
      <c r="AA60" s="36"/>
      <c r="AB60" s="36"/>
      <c r="AC60" s="36"/>
      <c r="AD60" s="36"/>
      <c r="AE60" s="44"/>
      <c r="AF60" s="44"/>
      <c r="AG60" s="44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</row>
    <row r="61" spans="1:46" ht="20.25">
      <c r="A61" s="53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7"/>
      <c r="N61" s="57"/>
      <c r="O61" s="57"/>
      <c r="P61" s="57"/>
      <c r="Q61" s="57"/>
      <c r="R61" s="57"/>
      <c r="S61" s="57"/>
      <c r="T61" s="57"/>
      <c r="U61" s="57"/>
      <c r="V61" s="36"/>
      <c r="W61" s="36"/>
      <c r="X61" s="36"/>
      <c r="Y61" s="36"/>
      <c r="Z61" s="36"/>
      <c r="AA61" s="36"/>
      <c r="AB61" s="36"/>
      <c r="AC61" s="36"/>
      <c r="AD61" s="36"/>
      <c r="AE61" s="44"/>
      <c r="AF61" s="44"/>
      <c r="AG61" s="44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</row>
    <row r="62" spans="1:46" ht="20.25">
      <c r="A62" s="53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7"/>
      <c r="N62" s="57"/>
      <c r="O62" s="57"/>
      <c r="P62" s="57"/>
      <c r="Q62" s="57"/>
      <c r="R62" s="57"/>
      <c r="S62" s="57"/>
      <c r="T62" s="57"/>
      <c r="U62" s="57"/>
      <c r="V62" s="36"/>
      <c r="W62" s="36"/>
      <c r="X62" s="36"/>
      <c r="Y62" s="36"/>
      <c r="Z62" s="36"/>
      <c r="AA62" s="36"/>
      <c r="AB62" s="36"/>
      <c r="AC62" s="36"/>
      <c r="AD62" s="36"/>
      <c r="AE62" s="44"/>
      <c r="AF62" s="44"/>
      <c r="AG62" s="44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</row>
    <row r="63" spans="1:46" ht="20.25">
      <c r="A63" s="53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7"/>
      <c r="N63" s="57"/>
      <c r="O63" s="57"/>
      <c r="P63" s="57"/>
      <c r="Q63" s="57"/>
      <c r="R63" s="57"/>
      <c r="S63" s="57"/>
      <c r="T63" s="57"/>
      <c r="U63" s="57"/>
      <c r="V63" s="36"/>
      <c r="W63" s="36"/>
      <c r="X63" s="36"/>
      <c r="Y63" s="36"/>
      <c r="Z63" s="36"/>
      <c r="AA63" s="36"/>
      <c r="AB63" s="36"/>
      <c r="AC63" s="36"/>
      <c r="AD63" s="36"/>
      <c r="AE63" s="44"/>
      <c r="AF63" s="44"/>
      <c r="AG63" s="44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</row>
    <row r="64" spans="1:46" ht="20.25">
      <c r="A64" s="53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7"/>
      <c r="N64" s="57"/>
      <c r="O64" s="57"/>
      <c r="P64" s="57"/>
      <c r="Q64" s="57"/>
      <c r="R64" s="57"/>
      <c r="S64" s="57"/>
      <c r="T64" s="57"/>
      <c r="U64" s="57"/>
      <c r="V64" s="36"/>
      <c r="W64" s="36"/>
      <c r="X64" s="36"/>
      <c r="Y64" s="36"/>
      <c r="Z64" s="36"/>
      <c r="AA64" s="36"/>
      <c r="AB64" s="36"/>
      <c r="AC64" s="36"/>
      <c r="AD64" s="36"/>
      <c r="AE64" s="44"/>
      <c r="AF64" s="44"/>
      <c r="AG64" s="44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</row>
    <row r="65" spans="1:46" ht="20.25">
      <c r="A65" s="5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57"/>
      <c r="O65" s="57"/>
      <c r="P65" s="57"/>
      <c r="Q65" s="57"/>
      <c r="R65" s="57"/>
      <c r="S65" s="57"/>
      <c r="T65" s="57"/>
      <c r="U65" s="57"/>
      <c r="V65" s="36"/>
      <c r="W65" s="36"/>
      <c r="X65" s="36"/>
      <c r="Y65" s="36"/>
      <c r="Z65" s="36"/>
      <c r="AA65" s="36"/>
      <c r="AB65" s="36"/>
      <c r="AC65" s="36"/>
      <c r="AD65" s="36"/>
      <c r="AE65" s="44"/>
      <c r="AF65" s="44"/>
      <c r="AG65" s="44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</row>
    <row r="66" spans="1:46" ht="20.25">
      <c r="A66" s="5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7"/>
      <c r="N66" s="57"/>
      <c r="O66" s="57"/>
      <c r="P66" s="57"/>
      <c r="Q66" s="57"/>
      <c r="R66" s="57"/>
      <c r="S66" s="57"/>
      <c r="T66" s="57"/>
      <c r="U66" s="57"/>
      <c r="V66" s="36"/>
      <c r="W66" s="36"/>
      <c r="X66" s="36"/>
      <c r="Y66" s="36"/>
      <c r="Z66" s="36"/>
      <c r="AA66" s="36"/>
      <c r="AB66" s="36"/>
      <c r="AC66" s="36"/>
      <c r="AD66" s="36"/>
      <c r="AE66" s="44"/>
      <c r="AF66" s="44"/>
      <c r="AG66" s="44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</row>
    <row r="67" spans="1:46" ht="20.25">
      <c r="A67" s="5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7"/>
      <c r="N67" s="57"/>
      <c r="O67" s="57"/>
      <c r="P67" s="57"/>
      <c r="Q67" s="57"/>
      <c r="R67" s="57"/>
      <c r="S67" s="57"/>
      <c r="T67" s="57"/>
      <c r="U67" s="57"/>
      <c r="V67" s="36"/>
      <c r="W67" s="36"/>
      <c r="X67" s="36"/>
      <c r="Y67" s="36"/>
      <c r="Z67" s="36"/>
      <c r="AA67" s="36"/>
      <c r="AB67" s="36"/>
      <c r="AC67" s="36"/>
      <c r="AD67" s="36"/>
      <c r="AE67" s="44"/>
      <c r="AF67" s="44"/>
      <c r="AG67" s="44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</row>
    <row r="68" spans="1:46" ht="20.25">
      <c r="A68" s="53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7"/>
      <c r="N68" s="57"/>
      <c r="O68" s="57"/>
      <c r="P68" s="57"/>
      <c r="Q68" s="57"/>
      <c r="R68" s="57"/>
      <c r="S68" s="57"/>
      <c r="T68" s="57"/>
      <c r="U68" s="57"/>
      <c r="V68" s="36"/>
      <c r="W68" s="36"/>
      <c r="X68" s="36"/>
      <c r="Y68" s="36"/>
      <c r="Z68" s="36"/>
      <c r="AA68" s="36"/>
      <c r="AB68" s="36"/>
      <c r="AC68" s="36"/>
      <c r="AD68" s="36"/>
      <c r="AE68" s="44"/>
      <c r="AF68" s="44"/>
      <c r="AG68" s="44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</row>
    <row r="69" spans="1:46" ht="20.25">
      <c r="A69" s="53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7"/>
      <c r="N69" s="57"/>
      <c r="O69" s="57"/>
      <c r="P69" s="57"/>
      <c r="Q69" s="57"/>
      <c r="R69" s="57"/>
      <c r="S69" s="57"/>
      <c r="T69" s="57"/>
      <c r="U69" s="57"/>
      <c r="V69" s="36"/>
      <c r="W69" s="36"/>
      <c r="X69" s="36"/>
      <c r="Y69" s="36"/>
      <c r="Z69" s="36"/>
      <c r="AA69" s="36"/>
      <c r="AB69" s="36"/>
      <c r="AC69" s="36"/>
      <c r="AD69" s="36"/>
      <c r="AE69" s="44"/>
      <c r="AF69" s="44"/>
      <c r="AG69" s="44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</row>
    <row r="70" spans="1:46" ht="20.25">
      <c r="A70" s="53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7"/>
      <c r="N70" s="57"/>
      <c r="O70" s="57"/>
      <c r="P70" s="57"/>
      <c r="Q70" s="57"/>
      <c r="R70" s="57"/>
      <c r="S70" s="57"/>
      <c r="T70" s="57"/>
      <c r="U70" s="57"/>
      <c r="V70" s="36"/>
      <c r="W70" s="36"/>
      <c r="X70" s="36"/>
      <c r="Y70" s="36"/>
      <c r="Z70" s="36"/>
      <c r="AA70" s="36"/>
      <c r="AB70" s="36"/>
      <c r="AC70" s="36"/>
      <c r="AD70" s="36"/>
      <c r="AE70" s="44"/>
      <c r="AF70" s="44"/>
      <c r="AG70" s="44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</row>
    <row r="71" spans="1:46" ht="20.25">
      <c r="A71" s="53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7"/>
      <c r="N71" s="57"/>
      <c r="O71" s="57"/>
      <c r="P71" s="57"/>
      <c r="Q71" s="57"/>
      <c r="R71" s="57"/>
      <c r="S71" s="57"/>
      <c r="T71" s="57"/>
      <c r="U71" s="57"/>
      <c r="V71" s="36"/>
      <c r="W71" s="36"/>
      <c r="X71" s="36"/>
      <c r="Y71" s="36"/>
      <c r="Z71" s="36"/>
      <c r="AA71" s="36"/>
      <c r="AB71" s="36"/>
      <c r="AC71" s="36"/>
      <c r="AD71" s="36"/>
      <c r="AE71" s="44"/>
      <c r="AF71" s="44"/>
      <c r="AG71" s="44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</row>
    <row r="72" spans="1:46" ht="20.25">
      <c r="A72" s="53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7"/>
      <c r="N72" s="57"/>
      <c r="O72" s="57"/>
      <c r="P72" s="57"/>
      <c r="Q72" s="57"/>
      <c r="R72" s="57"/>
      <c r="S72" s="57"/>
      <c r="T72" s="57"/>
      <c r="U72" s="57"/>
      <c r="V72" s="36"/>
      <c r="W72" s="36"/>
      <c r="X72" s="36"/>
      <c r="Y72" s="36"/>
      <c r="Z72" s="36"/>
      <c r="AA72" s="36"/>
      <c r="AB72" s="36"/>
      <c r="AC72" s="36"/>
      <c r="AD72" s="36"/>
      <c r="AE72" s="44"/>
      <c r="AF72" s="44"/>
      <c r="AG72" s="44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</row>
    <row r="73" spans="1:46" ht="20.25">
      <c r="A73" s="53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7"/>
      <c r="N73" s="57"/>
      <c r="O73" s="57"/>
      <c r="P73" s="57"/>
      <c r="Q73" s="57"/>
      <c r="R73" s="57"/>
      <c r="S73" s="57"/>
      <c r="T73" s="57"/>
      <c r="U73" s="57"/>
      <c r="V73" s="36"/>
      <c r="W73" s="36"/>
      <c r="X73" s="36"/>
      <c r="Y73" s="36"/>
      <c r="Z73" s="36"/>
      <c r="AA73" s="36"/>
      <c r="AB73" s="36"/>
      <c r="AC73" s="36"/>
      <c r="AD73" s="36"/>
      <c r="AE73" s="44"/>
      <c r="AF73" s="44"/>
      <c r="AG73" s="44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</row>
    <row r="74" spans="1:46" ht="20.25">
      <c r="A74" s="53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7"/>
      <c r="N74" s="57"/>
      <c r="O74" s="57"/>
      <c r="P74" s="57"/>
      <c r="Q74" s="57"/>
      <c r="R74" s="57"/>
      <c r="S74" s="57"/>
      <c r="T74" s="57"/>
      <c r="U74" s="57"/>
      <c r="V74" s="36"/>
      <c r="W74" s="36"/>
      <c r="X74" s="36"/>
      <c r="Y74" s="36"/>
      <c r="Z74" s="36"/>
      <c r="AA74" s="36"/>
      <c r="AB74" s="36"/>
      <c r="AC74" s="36"/>
      <c r="AD74" s="36"/>
      <c r="AE74" s="44"/>
      <c r="AF74" s="44"/>
      <c r="AG74" s="44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</row>
    <row r="75" spans="1:46" ht="20.25">
      <c r="A75" s="5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7"/>
      <c r="N75" s="57"/>
      <c r="O75" s="57"/>
      <c r="P75" s="57"/>
      <c r="Q75" s="57"/>
      <c r="R75" s="57"/>
      <c r="S75" s="57"/>
      <c r="T75" s="57"/>
      <c r="U75" s="57"/>
      <c r="V75" s="36"/>
      <c r="W75" s="36"/>
      <c r="X75" s="36"/>
      <c r="Y75" s="36"/>
      <c r="Z75" s="36"/>
      <c r="AA75" s="36"/>
      <c r="AB75" s="36"/>
      <c r="AC75" s="36"/>
      <c r="AD75" s="36"/>
      <c r="AE75" s="44"/>
      <c r="AF75" s="44"/>
      <c r="AG75" s="44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</row>
    <row r="76" spans="1:46" ht="20.25">
      <c r="A76" s="5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7"/>
      <c r="N76" s="57"/>
      <c r="O76" s="57"/>
      <c r="P76" s="57"/>
      <c r="Q76" s="57"/>
      <c r="R76" s="57"/>
      <c r="S76" s="57"/>
      <c r="T76" s="57"/>
      <c r="U76" s="57"/>
      <c r="V76" s="36"/>
      <c r="W76" s="36"/>
      <c r="X76" s="36"/>
      <c r="Y76" s="36"/>
      <c r="Z76" s="36"/>
      <c r="AA76" s="36"/>
      <c r="AB76" s="36"/>
      <c r="AC76" s="36"/>
      <c r="AD76" s="36"/>
      <c r="AE76" s="44"/>
      <c r="AF76" s="44"/>
      <c r="AG76" s="44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</row>
    <row r="77" spans="1:46" ht="20.25">
      <c r="A77" s="58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57"/>
      <c r="O77" s="57"/>
      <c r="P77" s="57"/>
      <c r="Q77" s="57"/>
      <c r="R77" s="57"/>
      <c r="S77" s="57"/>
      <c r="T77" s="57"/>
      <c r="U77" s="57"/>
      <c r="V77" s="36"/>
      <c r="W77" s="36"/>
      <c r="X77" s="36"/>
      <c r="Y77" s="36"/>
      <c r="Z77" s="36"/>
      <c r="AA77" s="36"/>
      <c r="AB77" s="36"/>
      <c r="AC77" s="36"/>
      <c r="AD77" s="36"/>
      <c r="AE77" s="44"/>
      <c r="AF77" s="44"/>
      <c r="AG77" s="44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</row>
    <row r="78" spans="1:46" ht="20.25">
      <c r="A78" s="58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7"/>
      <c r="N78" s="57"/>
      <c r="O78" s="57"/>
      <c r="P78" s="57"/>
      <c r="Q78" s="57"/>
      <c r="R78" s="57"/>
      <c r="S78" s="57"/>
      <c r="T78" s="57"/>
      <c r="U78" s="57"/>
      <c r="V78" s="36"/>
      <c r="W78" s="36"/>
      <c r="X78" s="36"/>
      <c r="Y78" s="36"/>
      <c r="Z78" s="36"/>
      <c r="AA78" s="36"/>
      <c r="AB78" s="36"/>
      <c r="AC78" s="36"/>
      <c r="AD78" s="36"/>
      <c r="AE78" s="44"/>
      <c r="AF78" s="44"/>
      <c r="AG78" s="44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</row>
    <row r="79" spans="1:46" ht="20.25">
      <c r="A79" s="58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36"/>
      <c r="W79" s="36"/>
      <c r="X79" s="36"/>
      <c r="Y79" s="36"/>
      <c r="Z79" s="36"/>
      <c r="AA79" s="36"/>
      <c r="AB79" s="36"/>
      <c r="AC79" s="36"/>
      <c r="AD79" s="36"/>
      <c r="AE79" s="44"/>
      <c r="AF79" s="44"/>
      <c r="AG79" s="44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</row>
    <row r="80" spans="1:46" ht="20.25">
      <c r="A80" s="58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  <c r="N80" s="57"/>
      <c r="O80" s="57"/>
      <c r="P80" s="57"/>
      <c r="Q80" s="57"/>
      <c r="R80" s="57"/>
      <c r="S80" s="57"/>
      <c r="T80" s="57"/>
      <c r="U80" s="57"/>
      <c r="V80" s="36"/>
      <c r="W80" s="36"/>
      <c r="X80" s="36"/>
      <c r="Y80" s="36"/>
      <c r="Z80" s="36"/>
      <c r="AA80" s="36"/>
      <c r="AB80" s="36"/>
      <c r="AC80" s="36"/>
      <c r="AD80" s="36"/>
      <c r="AE80" s="44"/>
      <c r="AF80" s="44"/>
      <c r="AG80" s="44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</row>
    <row r="81" spans="1:46" ht="20.25">
      <c r="A81" s="58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7"/>
      <c r="N81" s="57"/>
      <c r="O81" s="57"/>
      <c r="P81" s="57"/>
      <c r="Q81" s="57"/>
      <c r="R81" s="57"/>
      <c r="S81" s="57"/>
      <c r="T81" s="57"/>
      <c r="U81" s="57"/>
      <c r="V81" s="36"/>
      <c r="W81" s="36"/>
      <c r="X81" s="36"/>
      <c r="Y81" s="36"/>
      <c r="Z81" s="36"/>
      <c r="AA81" s="36"/>
      <c r="AB81" s="36"/>
      <c r="AC81" s="36"/>
      <c r="AD81" s="36"/>
      <c r="AE81" s="44"/>
      <c r="AF81" s="44"/>
      <c r="AG81" s="44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</row>
    <row r="82" spans="1:46" ht="20.25">
      <c r="A82" s="58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36"/>
      <c r="W82" s="36"/>
      <c r="X82" s="36"/>
      <c r="Y82" s="36"/>
      <c r="Z82" s="36"/>
      <c r="AA82" s="36"/>
      <c r="AB82" s="36"/>
      <c r="AC82" s="36"/>
      <c r="AD82" s="36"/>
      <c r="AE82" s="44"/>
      <c r="AF82" s="44"/>
      <c r="AG82" s="44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</row>
    <row r="83" spans="1:46" ht="20.25">
      <c r="A83" s="58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  <c r="N83" s="57"/>
      <c r="O83" s="57"/>
      <c r="P83" s="57"/>
      <c r="Q83" s="57"/>
      <c r="R83" s="57"/>
      <c r="S83" s="57"/>
      <c r="T83" s="57"/>
      <c r="U83" s="57"/>
      <c r="V83" s="36"/>
      <c r="W83" s="36"/>
      <c r="X83" s="36"/>
      <c r="Y83" s="36"/>
      <c r="Z83" s="36"/>
      <c r="AA83" s="36"/>
      <c r="AB83" s="36"/>
      <c r="AC83" s="36"/>
      <c r="AD83" s="36"/>
      <c r="AE83" s="44"/>
      <c r="AF83" s="44"/>
      <c r="AG83" s="44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</row>
    <row r="84" spans="1:46" ht="20.25">
      <c r="A84" s="58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7"/>
      <c r="N84" s="57"/>
      <c r="O84" s="57"/>
      <c r="P84" s="57"/>
      <c r="Q84" s="57"/>
      <c r="R84" s="57"/>
      <c r="S84" s="57"/>
      <c r="T84" s="57"/>
      <c r="U84" s="57"/>
      <c r="V84" s="36"/>
      <c r="W84" s="36"/>
      <c r="X84" s="36"/>
      <c r="Y84" s="36"/>
      <c r="Z84" s="36"/>
      <c r="AA84" s="36"/>
      <c r="AB84" s="36"/>
      <c r="AC84" s="36"/>
      <c r="AD84" s="36"/>
      <c r="AE84" s="44"/>
      <c r="AF84" s="44"/>
      <c r="AG84" s="44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</row>
    <row r="85" spans="1:46" ht="20.25">
      <c r="A85" s="59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7"/>
      <c r="N85" s="57"/>
      <c r="O85" s="57"/>
      <c r="P85" s="57"/>
      <c r="Q85" s="57"/>
      <c r="R85" s="57"/>
      <c r="S85" s="57"/>
      <c r="T85" s="57"/>
      <c r="U85" s="57"/>
      <c r="V85" s="36"/>
      <c r="W85" s="36"/>
      <c r="X85" s="36"/>
      <c r="Y85" s="36"/>
      <c r="Z85" s="36"/>
      <c r="AA85" s="36"/>
      <c r="AB85" s="36"/>
      <c r="AC85" s="36"/>
      <c r="AD85" s="36"/>
      <c r="AE85" s="44"/>
      <c r="AF85" s="44"/>
      <c r="AG85" s="44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</row>
    <row r="86" spans="1:46" ht="20.25">
      <c r="A86" s="59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7"/>
      <c r="N86" s="57"/>
      <c r="O86" s="57"/>
      <c r="P86" s="57"/>
      <c r="Q86" s="57"/>
      <c r="R86" s="57"/>
      <c r="S86" s="57"/>
      <c r="T86" s="57"/>
      <c r="U86" s="57"/>
      <c r="V86" s="36"/>
      <c r="W86" s="36"/>
      <c r="X86" s="36"/>
      <c r="Y86" s="36"/>
      <c r="Z86" s="36"/>
      <c r="AA86" s="36"/>
      <c r="AB86" s="36"/>
      <c r="AC86" s="36"/>
      <c r="AD86" s="36"/>
      <c r="AE86" s="44"/>
      <c r="AF86" s="44"/>
      <c r="AG86" s="44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</row>
    <row r="87" spans="1:33" ht="12.75">
      <c r="A87" s="59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60"/>
      <c r="AF87" s="60"/>
      <c r="AG87" s="60"/>
    </row>
    <row r="88" spans="1:33" ht="12.75">
      <c r="A88" s="59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60"/>
      <c r="AF88" s="60"/>
      <c r="AG88" s="60"/>
    </row>
    <row r="89" spans="1:33" ht="12.75">
      <c r="A89" s="59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60"/>
      <c r="AF89" s="60"/>
      <c r="AG89" s="60"/>
    </row>
    <row r="90" spans="1:33" ht="12.75">
      <c r="A90" s="59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60"/>
      <c r="AF90" s="60"/>
      <c r="AG90" s="60"/>
    </row>
    <row r="91" spans="1:33" ht="12.75">
      <c r="A91" s="59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60"/>
      <c r="AF91" s="60"/>
      <c r="AG91" s="60"/>
    </row>
    <row r="92" spans="1:33" ht="12.75">
      <c r="A92" s="59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60"/>
      <c r="AF92" s="60"/>
      <c r="AG92" s="60"/>
    </row>
    <row r="93" spans="1:33" ht="12.75">
      <c r="A93" s="59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60"/>
      <c r="AF93" s="60"/>
      <c r="AG93" s="60"/>
    </row>
    <row r="94" spans="1:33" ht="12.75">
      <c r="A94" s="59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60"/>
      <c r="AF94" s="60"/>
      <c r="AG94" s="60"/>
    </row>
    <row r="95" spans="1:33" ht="12.75">
      <c r="A95" s="59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60"/>
      <c r="AF95" s="60"/>
      <c r="AG95" s="60"/>
    </row>
    <row r="96" spans="1:33" ht="12.75">
      <c r="A96" s="59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60"/>
      <c r="AF96" s="60"/>
      <c r="AG96" s="60"/>
    </row>
    <row r="97" spans="1:33" ht="12.75">
      <c r="A97" s="59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60"/>
      <c r="AF97" s="60"/>
      <c r="AG97" s="60"/>
    </row>
    <row r="98" spans="1:33" ht="12.75">
      <c r="A98" s="59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60"/>
      <c r="AF98" s="60"/>
      <c r="AG98" s="60"/>
    </row>
    <row r="99" spans="1:33" ht="12.75">
      <c r="A99" s="59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60"/>
      <c r="AF99" s="60"/>
      <c r="AG99" s="60"/>
    </row>
    <row r="100" spans="1:33" ht="12.75">
      <c r="A100" s="59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60"/>
      <c r="AF100" s="60"/>
      <c r="AG100" s="60"/>
    </row>
    <row r="101" spans="1:33" ht="12.75">
      <c r="A101" s="59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60"/>
      <c r="AF101" s="60"/>
      <c r="AG101" s="60"/>
    </row>
    <row r="102" spans="1:33" ht="12.75">
      <c r="A102" s="59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60"/>
      <c r="AF102" s="60"/>
      <c r="AG102" s="60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</sheetData>
  <sheetProtection/>
  <autoFilter ref="A3:AG3"/>
  <mergeCells count="1">
    <mergeCell ref="A1:M1"/>
  </mergeCells>
  <printOptions/>
  <pageMargins left="0.5905511811023623" right="0.5905511811023623" top="0.3937007874015748" bottom="0.3937007874015748" header="0.3937007874015748" footer="0.3937007874015748"/>
  <pageSetup horizontalDpi="600" verticalDpi="600" orientation="landscape" paperSize="9" scale="49" r:id="rId1"/>
  <colBreaks count="1" manualBreakCount="1">
    <brk id="34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2014-07-09T10:24:42Z</cp:lastPrinted>
  <dcterms:created xsi:type="dcterms:W3CDTF">2003-12-31T21:51:55Z</dcterms:created>
  <dcterms:modified xsi:type="dcterms:W3CDTF">2014-07-09T10:26:26Z</dcterms:modified>
  <cp:category/>
  <cp:version/>
  <cp:contentType/>
  <cp:contentStatus/>
</cp:coreProperties>
</file>