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" sheetId="2" r:id="rId1"/>
    <sheet name="Лист3" sheetId="3" r:id="rId2"/>
  </sheets>
  <definedNames>
    <definedName name="_xlnm._FilterDatabase" localSheetId="0" hidden="1">форма!$A$4:$AD$64</definedName>
  </definedNames>
  <calcPr calcId="145621"/>
</workbook>
</file>

<file path=xl/calcChain.xml><?xml version="1.0" encoding="utf-8"?>
<calcChain xmlns="http://schemas.openxmlformats.org/spreadsheetml/2006/main">
  <c r="N64" i="2" l="1"/>
  <c r="O64" i="2" s="1"/>
  <c r="W64" i="2"/>
  <c r="X64" i="2" s="1"/>
  <c r="Y64" i="2"/>
  <c r="N63" i="2"/>
  <c r="O63" i="2" s="1"/>
  <c r="W63" i="2"/>
  <c r="X63" i="2" s="1"/>
  <c r="Y63" i="2"/>
  <c r="Z64" i="2" l="1"/>
  <c r="AA64" i="2" s="1"/>
  <c r="Z63" i="2"/>
  <c r="AA63" i="2" s="1"/>
  <c r="N55" i="2"/>
  <c r="O55" i="2" s="1"/>
  <c r="W55" i="2"/>
  <c r="X55" i="2" s="1"/>
  <c r="Y55" i="2"/>
  <c r="N56" i="2"/>
  <c r="O56" i="2" s="1"/>
  <c r="W56" i="2"/>
  <c r="X56" i="2" s="1"/>
  <c r="Y56" i="2"/>
  <c r="N57" i="2"/>
  <c r="O57" i="2" s="1"/>
  <c r="W57" i="2"/>
  <c r="X57" i="2" s="1"/>
  <c r="Y57" i="2"/>
  <c r="N58" i="2"/>
  <c r="O58" i="2" s="1"/>
  <c r="W58" i="2"/>
  <c r="X58" i="2" s="1"/>
  <c r="Y58" i="2"/>
  <c r="N59" i="2"/>
  <c r="O59" i="2" s="1"/>
  <c r="W59" i="2"/>
  <c r="X59" i="2" s="1"/>
  <c r="Y59" i="2"/>
  <c r="N60" i="2"/>
  <c r="O60" i="2" s="1"/>
  <c r="W60" i="2"/>
  <c r="X60" i="2" s="1"/>
  <c r="Y60" i="2"/>
  <c r="N61" i="2"/>
  <c r="O61" i="2" s="1"/>
  <c r="W61" i="2"/>
  <c r="X61" i="2" s="1"/>
  <c r="Y61" i="2"/>
  <c r="N62" i="2"/>
  <c r="O62" i="2" s="1"/>
  <c r="W62" i="2"/>
  <c r="X62" i="2" s="1"/>
  <c r="Y62" i="2"/>
  <c r="Y54" i="2"/>
  <c r="W54" i="2"/>
  <c r="X54" i="2" s="1"/>
  <c r="N54" i="2"/>
  <c r="Y53" i="2"/>
  <c r="W53" i="2"/>
  <c r="X53" i="2" s="1"/>
  <c r="N53" i="2"/>
  <c r="Y52" i="2"/>
  <c r="W52" i="2"/>
  <c r="X52" i="2" s="1"/>
  <c r="N52" i="2"/>
  <c r="Y51" i="2"/>
  <c r="W51" i="2"/>
  <c r="X51" i="2" s="1"/>
  <c r="N51" i="2"/>
  <c r="Y50" i="2"/>
  <c r="W50" i="2"/>
  <c r="X50" i="2" s="1"/>
  <c r="N50" i="2"/>
  <c r="Y49" i="2"/>
  <c r="W49" i="2"/>
  <c r="X49" i="2" s="1"/>
  <c r="N49" i="2"/>
  <c r="Y48" i="2"/>
  <c r="W48" i="2"/>
  <c r="X48" i="2" s="1"/>
  <c r="N48" i="2"/>
  <c r="Y47" i="2"/>
  <c r="W47" i="2"/>
  <c r="X47" i="2" s="1"/>
  <c r="N47" i="2"/>
  <c r="Y46" i="2"/>
  <c r="W46" i="2"/>
  <c r="X46" i="2" s="1"/>
  <c r="N46" i="2"/>
  <c r="Y45" i="2"/>
  <c r="W45" i="2"/>
  <c r="X45" i="2" s="1"/>
  <c r="N45" i="2"/>
  <c r="Y44" i="2"/>
  <c r="W44" i="2"/>
  <c r="X44" i="2" s="1"/>
  <c r="N44" i="2"/>
  <c r="Y43" i="2"/>
  <c r="W43" i="2"/>
  <c r="X43" i="2" s="1"/>
  <c r="N43" i="2"/>
  <c r="Y42" i="2"/>
  <c r="W42" i="2"/>
  <c r="X42" i="2" s="1"/>
  <c r="N42" i="2"/>
  <c r="Y41" i="2"/>
  <c r="W41" i="2"/>
  <c r="X41" i="2" s="1"/>
  <c r="N41" i="2"/>
  <c r="Y40" i="2"/>
  <c r="W40" i="2"/>
  <c r="X40" i="2" s="1"/>
  <c r="N40" i="2"/>
  <c r="Y39" i="2"/>
  <c r="W39" i="2"/>
  <c r="X39" i="2" s="1"/>
  <c r="N39" i="2"/>
  <c r="Y38" i="2"/>
  <c r="W38" i="2"/>
  <c r="X38" i="2" s="1"/>
  <c r="N38" i="2"/>
  <c r="Y37" i="2"/>
  <c r="W37" i="2"/>
  <c r="X37" i="2" s="1"/>
  <c r="N37" i="2"/>
  <c r="Y36" i="2"/>
  <c r="W36" i="2"/>
  <c r="X36" i="2" s="1"/>
  <c r="N36" i="2"/>
  <c r="Y35" i="2"/>
  <c r="W35" i="2"/>
  <c r="X35" i="2" s="1"/>
  <c r="N35" i="2"/>
  <c r="Y34" i="2"/>
  <c r="W34" i="2"/>
  <c r="X34" i="2" s="1"/>
  <c r="N34" i="2"/>
  <c r="Y33" i="2"/>
  <c r="W33" i="2"/>
  <c r="X33" i="2" s="1"/>
  <c r="N33" i="2"/>
  <c r="Y32" i="2"/>
  <c r="W32" i="2"/>
  <c r="X32" i="2" s="1"/>
  <c r="N32" i="2"/>
  <c r="Y31" i="2"/>
  <c r="W31" i="2"/>
  <c r="X31" i="2" s="1"/>
  <c r="N31" i="2"/>
  <c r="Y30" i="2"/>
  <c r="W30" i="2"/>
  <c r="X30" i="2" s="1"/>
  <c r="N30" i="2"/>
  <c r="Y29" i="2"/>
  <c r="W29" i="2"/>
  <c r="X29" i="2" s="1"/>
  <c r="N29" i="2"/>
  <c r="Y28" i="2"/>
  <c r="W28" i="2"/>
  <c r="X28" i="2" s="1"/>
  <c r="N28" i="2"/>
  <c r="Y27" i="2"/>
  <c r="W27" i="2"/>
  <c r="X27" i="2" s="1"/>
  <c r="N27" i="2"/>
  <c r="Y26" i="2"/>
  <c r="W26" i="2"/>
  <c r="X26" i="2" s="1"/>
  <c r="N26" i="2"/>
  <c r="Y25" i="2"/>
  <c r="W25" i="2"/>
  <c r="X25" i="2" s="1"/>
  <c r="N25" i="2"/>
  <c r="Y24" i="2"/>
  <c r="W24" i="2"/>
  <c r="X24" i="2" s="1"/>
  <c r="N24" i="2"/>
  <c r="Y23" i="2"/>
  <c r="W23" i="2"/>
  <c r="X23" i="2" s="1"/>
  <c r="N23" i="2"/>
  <c r="Y22" i="2"/>
  <c r="W22" i="2"/>
  <c r="X22" i="2" s="1"/>
  <c r="N22" i="2"/>
  <c r="Y21" i="2"/>
  <c r="W21" i="2"/>
  <c r="X21" i="2" s="1"/>
  <c r="N21" i="2"/>
  <c r="Y20" i="2"/>
  <c r="W20" i="2"/>
  <c r="X20" i="2" s="1"/>
  <c r="N20" i="2"/>
  <c r="Y19" i="2"/>
  <c r="W19" i="2"/>
  <c r="X19" i="2" s="1"/>
  <c r="N19" i="2"/>
  <c r="Y18" i="2"/>
  <c r="W18" i="2"/>
  <c r="X18" i="2" s="1"/>
  <c r="N18" i="2"/>
  <c r="Y17" i="2"/>
  <c r="W17" i="2"/>
  <c r="X17" i="2" s="1"/>
  <c r="N17" i="2"/>
  <c r="Y16" i="2"/>
  <c r="W16" i="2"/>
  <c r="X16" i="2" s="1"/>
  <c r="N16" i="2"/>
  <c r="Y15" i="2"/>
  <c r="W15" i="2"/>
  <c r="X15" i="2" s="1"/>
  <c r="N15" i="2"/>
  <c r="Y14" i="2"/>
  <c r="W14" i="2"/>
  <c r="X14" i="2" s="1"/>
  <c r="N14" i="2"/>
  <c r="Y13" i="2"/>
  <c r="W13" i="2"/>
  <c r="X13" i="2" s="1"/>
  <c r="N13" i="2"/>
  <c r="Y12" i="2"/>
  <c r="W12" i="2"/>
  <c r="X12" i="2" s="1"/>
  <c r="N12" i="2"/>
  <c r="Y11" i="2"/>
  <c r="W11" i="2"/>
  <c r="X11" i="2" s="1"/>
  <c r="N11" i="2"/>
  <c r="Y10" i="2"/>
  <c r="W10" i="2"/>
  <c r="X10" i="2" s="1"/>
  <c r="N10" i="2"/>
  <c r="Y9" i="2"/>
  <c r="W9" i="2"/>
  <c r="X9" i="2" s="1"/>
  <c r="N9" i="2"/>
  <c r="Y8" i="2"/>
  <c r="W8" i="2"/>
  <c r="X8" i="2" s="1"/>
  <c r="N8" i="2"/>
  <c r="Y7" i="2"/>
  <c r="W7" i="2"/>
  <c r="X7" i="2" s="1"/>
  <c r="N7" i="2"/>
  <c r="Y6" i="2"/>
  <c r="W6" i="2"/>
  <c r="X6" i="2" s="1"/>
  <c r="N6" i="2"/>
  <c r="Y5" i="2"/>
  <c r="W5" i="2"/>
  <c r="X5" i="2" s="1"/>
  <c r="N5" i="2"/>
  <c r="Z17" i="2" l="1"/>
  <c r="AA17" i="2" s="1"/>
  <c r="Z47" i="2"/>
  <c r="AA47" i="2" s="1"/>
  <c r="Z55" i="2"/>
  <c r="AA55" i="2" s="1"/>
  <c r="Z43" i="2"/>
  <c r="AA43" i="2" s="1"/>
  <c r="Z11" i="2"/>
  <c r="AA11" i="2" s="1"/>
  <c r="Z36" i="2"/>
  <c r="AA36" i="2" s="1"/>
  <c r="Z39" i="2"/>
  <c r="AA39" i="2" s="1"/>
  <c r="O47" i="2"/>
  <c r="Z49" i="2"/>
  <c r="AA49" i="2" s="1"/>
  <c r="Z13" i="2"/>
  <c r="AA13" i="2" s="1"/>
  <c r="Z15" i="2"/>
  <c r="AA15" i="2" s="1"/>
  <c r="Z22" i="2"/>
  <c r="AA22" i="2" s="1"/>
  <c r="Z28" i="2"/>
  <c r="AA28" i="2" s="1"/>
  <c r="Z34" i="2"/>
  <c r="AA34" i="2" s="1"/>
  <c r="Z51" i="2"/>
  <c r="AA51" i="2" s="1"/>
  <c r="Z53" i="2"/>
  <c r="AA53" i="2" s="1"/>
  <c r="Z5" i="2"/>
  <c r="AA5" i="2" s="1"/>
  <c r="Z7" i="2"/>
  <c r="AA7" i="2" s="1"/>
  <c r="Z10" i="2"/>
  <c r="AA10" i="2" s="1"/>
  <c r="O11" i="2"/>
  <c r="Z16" i="2"/>
  <c r="AA16" i="2" s="1"/>
  <c r="O17" i="2"/>
  <c r="Z27" i="2"/>
  <c r="AA27" i="2" s="1"/>
  <c r="O28" i="2"/>
  <c r="Z30" i="2"/>
  <c r="AA30" i="2" s="1"/>
  <c r="Z32" i="2"/>
  <c r="AA32" i="2" s="1"/>
  <c r="Z38" i="2"/>
  <c r="AA38" i="2" s="1"/>
  <c r="O39" i="2"/>
  <c r="Z42" i="2"/>
  <c r="AA42" i="2" s="1"/>
  <c r="Z46" i="2"/>
  <c r="AA46" i="2" s="1"/>
  <c r="Z52" i="2"/>
  <c r="AA52" i="2" s="1"/>
  <c r="Z62" i="2"/>
  <c r="AA62" i="2" s="1"/>
  <c r="Z14" i="2"/>
  <c r="AA14" i="2" s="1"/>
  <c r="O15" i="2"/>
  <c r="Z23" i="2"/>
  <c r="AA23" i="2" s="1"/>
  <c r="O23" i="2"/>
  <c r="Z26" i="2"/>
  <c r="AA26" i="2" s="1"/>
  <c r="Z31" i="2"/>
  <c r="AA31" i="2" s="1"/>
  <c r="O32" i="2"/>
  <c r="Z37" i="2"/>
  <c r="AA37" i="2" s="1"/>
  <c r="O38" i="2"/>
  <c r="Z40" i="2"/>
  <c r="AA40" i="2" s="1"/>
  <c r="O43" i="2"/>
  <c r="O46" i="2"/>
  <c r="O52" i="2"/>
  <c r="Z54" i="2"/>
  <c r="AA54" i="2" s="1"/>
  <c r="Z60" i="2"/>
  <c r="AA60" i="2" s="1"/>
  <c r="O5" i="2"/>
  <c r="Z6" i="2"/>
  <c r="AA6" i="2" s="1"/>
  <c r="O7" i="2"/>
  <c r="Z9" i="2"/>
  <c r="AA9" i="2" s="1"/>
  <c r="O9" i="2"/>
  <c r="Z41" i="2"/>
  <c r="AA41" i="2" s="1"/>
  <c r="O41" i="2"/>
  <c r="Z8" i="2"/>
  <c r="AA8" i="2" s="1"/>
  <c r="Z12" i="2"/>
  <c r="AA12" i="2" s="1"/>
  <c r="O13" i="2"/>
  <c r="Z18" i="2"/>
  <c r="AA18" i="2" s="1"/>
  <c r="Z19" i="2"/>
  <c r="AA19" i="2" s="1"/>
  <c r="Z20" i="2"/>
  <c r="AA20" i="2" s="1"/>
  <c r="O22" i="2"/>
  <c r="Z24" i="2"/>
  <c r="AA24" i="2" s="1"/>
  <c r="Z25" i="2"/>
  <c r="AA25" i="2" s="1"/>
  <c r="O26" i="2"/>
  <c r="Z29" i="2"/>
  <c r="AA29" i="2" s="1"/>
  <c r="O30" i="2"/>
  <c r="Z33" i="2"/>
  <c r="AA33" i="2" s="1"/>
  <c r="Z35" i="2"/>
  <c r="AA35" i="2" s="1"/>
  <c r="O36" i="2"/>
  <c r="O40" i="2"/>
  <c r="Z48" i="2"/>
  <c r="AA48" i="2" s="1"/>
  <c r="O49" i="2"/>
  <c r="Z50" i="2"/>
  <c r="AA50" i="2" s="1"/>
  <c r="O51" i="2"/>
  <c r="O53" i="2"/>
  <c r="Z58" i="2"/>
  <c r="AA58" i="2" s="1"/>
  <c r="Z57" i="2"/>
  <c r="AA57" i="2" s="1"/>
  <c r="Z61" i="2"/>
  <c r="AA61" i="2" s="1"/>
  <c r="Z59" i="2"/>
  <c r="AA59" i="2" s="1"/>
  <c r="Z56" i="2"/>
  <c r="AA56" i="2" s="1"/>
  <c r="O6" i="2"/>
  <c r="O8" i="2"/>
  <c r="O10" i="2"/>
  <c r="O12" i="2"/>
  <c r="O14" i="2"/>
  <c r="O16" i="2"/>
  <c r="O18" i="2"/>
  <c r="O19" i="2"/>
  <c r="O20" i="2"/>
  <c r="Z21" i="2"/>
  <c r="AA21" i="2" s="1"/>
  <c r="O21" i="2"/>
  <c r="O24" i="2"/>
  <c r="O25" i="2"/>
  <c r="O27" i="2"/>
  <c r="O29" i="2"/>
  <c r="O31" i="2"/>
  <c r="O33" i="2"/>
  <c r="O34" i="2"/>
  <c r="O35" i="2"/>
  <c r="O37" i="2"/>
  <c r="O42" i="2"/>
  <c r="Z44" i="2"/>
  <c r="AA44" i="2" s="1"/>
  <c r="O44" i="2"/>
  <c r="Z45" i="2"/>
  <c r="AA45" i="2" s="1"/>
  <c r="O45" i="2"/>
  <c r="O48" i="2"/>
  <c r="O50" i="2"/>
  <c r="O54" i="2"/>
</calcChain>
</file>

<file path=xl/sharedStrings.xml><?xml version="1.0" encoding="utf-8"?>
<sst xmlns="http://schemas.openxmlformats.org/spreadsheetml/2006/main" count="326" uniqueCount="127">
  <si>
    <t>Мектеп</t>
  </si>
  <si>
    <t>Оқытылу тілі</t>
  </si>
  <si>
    <t>орыс тілінде</t>
  </si>
  <si>
    <t>қазақ тілінде</t>
  </si>
  <si>
    <t>Алданова Ақмарал</t>
  </si>
  <si>
    <t>Қазақстан тарихы</t>
  </si>
  <si>
    <t>Абдрахманова Самал Рамазанқызы</t>
  </si>
  <si>
    <t>Сарсембай Аида Нұрланқызы</t>
  </si>
  <si>
    <t>Садуова Жанар Кабденқызы</t>
  </si>
  <si>
    <t>Кенжибалина Айжан Болатовна</t>
  </si>
  <si>
    <t>Касымжанова Алия Егімбайқызы</t>
  </si>
  <si>
    <t>Ешанов Дамир</t>
  </si>
  <si>
    <t>Столяров Виктор Петрович</t>
  </si>
  <si>
    <t>Горобец Любовь</t>
  </si>
  <si>
    <t>Куропятникова Светлана Викторовна</t>
  </si>
  <si>
    <t>Утилов Мұрат</t>
  </si>
  <si>
    <t>Айтжанова Гүлзат Ерсайнқызы</t>
  </si>
  <si>
    <t>Караева Айсұлу</t>
  </si>
  <si>
    <t>Сапенова Адина</t>
  </si>
  <si>
    <t>Турсунова Раушан Каируагизовна</t>
  </si>
  <si>
    <t>Актаев Руслан</t>
  </si>
  <si>
    <t>Тлегенова Ботагоз Мейрамовна</t>
  </si>
  <si>
    <t>Янченко Анна</t>
  </si>
  <si>
    <t>Нигманова Камила</t>
  </si>
  <si>
    <t>Каримова Марина Геннадьевна</t>
  </si>
  <si>
    <t>Қайсин Елқонды</t>
  </si>
  <si>
    <t>Төрехан Есет</t>
  </si>
  <si>
    <t>Сағиден Нариман</t>
  </si>
  <si>
    <t xml:space="preserve"> Таглимова Жанел</t>
  </si>
  <si>
    <t>Нуркеев Даулет</t>
  </si>
  <si>
    <t>Сара Сайлауқызы Дуспекова</t>
  </si>
  <si>
    <t>Виноградов Михаил</t>
  </si>
  <si>
    <t>Алькебаев Ерлан Маратович</t>
  </si>
  <si>
    <t>Бондаренко Данил</t>
  </si>
  <si>
    <t>Дацюк Александр Федорович</t>
  </si>
  <si>
    <t>Айгүл Олжабайқызы Нұрахметова</t>
  </si>
  <si>
    <t>Морозова Вероника</t>
  </si>
  <si>
    <t>Сейлов Елдар</t>
  </si>
  <si>
    <t>Байдолда Марат</t>
  </si>
  <si>
    <t>Каримова Динара</t>
  </si>
  <si>
    <t>Басюк Вероника Евдокимовна</t>
  </si>
  <si>
    <t>Жакупов Марат Омарович</t>
  </si>
  <si>
    <t>Сакетов Тимур Александрович</t>
  </si>
  <si>
    <t>Сулейман Роза Темиргалиевна</t>
  </si>
  <si>
    <t>Жаксыбаева Камила Ельтаевна</t>
  </si>
  <si>
    <t>Марзатаев Ерлан Туктагулович</t>
  </si>
  <si>
    <t>Смагулова Жанар Амангельдиновна</t>
  </si>
  <si>
    <t xml:space="preserve">Бачанцев Владислав Андреевич                                     </t>
  </si>
  <si>
    <t>Шишлов Максим Иванович</t>
  </si>
  <si>
    <t>Нурашева Дильназ Каниденқызы</t>
  </si>
  <si>
    <t>Есмакаева Гүлмира Болатқызы</t>
  </si>
  <si>
    <t>Рамазанова Саида Мербековна</t>
  </si>
  <si>
    <t>Оспанова Әсия Баяхметқызы</t>
  </si>
  <si>
    <t>Жасталап Салтанат Куанышбекқызы</t>
  </si>
  <si>
    <t>Акангалиева Дина Сериккалиқызы</t>
  </si>
  <si>
    <t>Марат Қуаныш</t>
  </si>
  <si>
    <t>Бекмурзинова Гауһар Әбуқызы</t>
  </si>
  <si>
    <t>Рауелова Шолпан</t>
  </si>
  <si>
    <t>Омаров Жұбан Байдоллаұлы</t>
  </si>
  <si>
    <t xml:space="preserve">Куанышева Шаимгуль Темиргалыевна </t>
  </si>
  <si>
    <t>Абдрахманова Роза Тендиковна</t>
  </si>
  <si>
    <t>Кондыкеров Жамбулат  Ержанулы</t>
  </si>
  <si>
    <t>Шаригат Ержан</t>
  </si>
  <si>
    <t>Нургалиева Азиза Евгеньевна</t>
  </si>
  <si>
    <t>Петросян Эльмира Бениковна</t>
  </si>
  <si>
    <t>Смагулова Кымбат Ерболатовна</t>
  </si>
  <si>
    <t>Зекен Аяулым Болатқызы</t>
  </si>
  <si>
    <t>Ғалымжан  Мақсат Рашитұлы</t>
  </si>
  <si>
    <t>Бейсенбекова Әсел Сақыжанқызы</t>
  </si>
  <si>
    <t>Хамза Ахмет Куанышұлы</t>
  </si>
  <si>
    <t>Ахметбек Асия Арнурқызы</t>
  </si>
  <si>
    <t>Удочкин Денис</t>
  </si>
  <si>
    <t>Асаев Данияр Даулетович</t>
  </si>
  <si>
    <t>Бакибай Амина</t>
  </si>
  <si>
    <t>Накупова Бахыт Борашевна</t>
  </si>
  <si>
    <t>Чернова Ольга Михайловна</t>
  </si>
  <si>
    <t>Ибраева Динара Тлеубалдаевна</t>
  </si>
  <si>
    <t>Сагитова Адина Борисовна</t>
  </si>
  <si>
    <t>Савченко Наталья Борисовна</t>
  </si>
  <si>
    <t>Бакирова Мадина</t>
  </si>
  <si>
    <t>Кучукова Гүлнар Адамовна</t>
  </si>
  <si>
    <t>Жунуспаева  Айсана</t>
  </si>
  <si>
    <t>Жунуспаева Қалқа Хамитовна</t>
  </si>
  <si>
    <t>Жұмашева Алтыншаш</t>
  </si>
  <si>
    <t>Есжанова Камила</t>
  </si>
  <si>
    <t>Орумбаева Айгүл Балтабайқызы</t>
  </si>
  <si>
    <t>Мухамедьянова Райхан</t>
  </si>
  <si>
    <t>Кисимова Күлшім Ислямқызы</t>
  </si>
  <si>
    <t>Сакен Айерке</t>
  </si>
  <si>
    <t>Құрмаш Жоламан</t>
  </si>
  <si>
    <t>Ерғанат Ботагоз</t>
  </si>
  <si>
    <t>Корнацкий Виталий</t>
  </si>
  <si>
    <t>Қасенова Жанна Жақыпбекқызы</t>
  </si>
  <si>
    <t>Канапина Анель</t>
  </si>
  <si>
    <t>Көпесова Аимгүл Бильгибайқызы</t>
  </si>
  <si>
    <t>Осипова Ирина</t>
  </si>
  <si>
    <t>Ковалева Карина Петровна</t>
  </si>
  <si>
    <t>Увалиев Акылбек Алтынбекович</t>
  </si>
  <si>
    <t>Жампеисов Динмухамед Талгатович</t>
  </si>
  <si>
    <t>Семикина Екатерина Игоревна</t>
  </si>
  <si>
    <t>Кабыкенов Азамат Хасенович</t>
  </si>
  <si>
    <t>Жетекші</t>
  </si>
  <si>
    <t>Еркін Дәурен Мейрамұлы</t>
  </si>
  <si>
    <t>Камарова Айгүл Ыдырысқызы</t>
  </si>
  <si>
    <t>КСОШ</t>
  </si>
  <si>
    <t>Еркебулан  Гульдана</t>
  </si>
  <si>
    <t>Калиева  Самал Маратовна</t>
  </si>
  <si>
    <t>1 тур</t>
  </si>
  <si>
    <t>2 тур</t>
  </si>
  <si>
    <t>итого по двум турам</t>
  </si>
  <si>
    <t>№ р/с</t>
  </si>
  <si>
    <t>Оқитын сыныбы</t>
  </si>
  <si>
    <t>Олимпиадада қатысатын сыныбы</t>
  </si>
  <si>
    <t>Оқушының аты-жөні (толық)</t>
  </si>
  <si>
    <t>Пәні</t>
  </si>
  <si>
    <t>Жоғары ұпайы</t>
  </si>
  <si>
    <t>Барлығы</t>
  </si>
  <si>
    <t>% орындалуы</t>
  </si>
  <si>
    <t>прошёл             во 2 тур</t>
  </si>
  <si>
    <t>на область</t>
  </si>
  <si>
    <t>Пәннің тереңдетіліп оқытылуы</t>
  </si>
  <si>
    <t>Мұғалімің аты-жөні</t>
  </si>
  <si>
    <t xml:space="preserve">Мектептен қалалық олимпиадаға қатысатын оқушылардың тізімі 2014 - 2015 оқу жылы </t>
  </si>
  <si>
    <t>Серикбол Айгерим Бауыржановна</t>
  </si>
  <si>
    <t xml:space="preserve">Кесимова </t>
  </si>
  <si>
    <t>Сытник Александр Анатольевич</t>
  </si>
  <si>
    <t>Калиева Жулдыз Ануаровна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</si>
</sst>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12" fillId="0" borderId="0"/>
  </cellStyleXfs>
  <cellXfs count="88">
    <xf numFmtId="0" fontId="0" fillId="0" borderId="0" xfId="0"/>
    <xf numFmtId="0" fontId="1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textRotation="90" wrapText="1"/>
    </xf>
    <xf numFmtId="1" fontId="7" fillId="0" borderId="1" xfId="1" applyNumberFormat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2" fontId="7" fillId="0" borderId="1" xfId="1" applyNumberFormat="1" applyFont="1" applyFill="1" applyBorder="1" applyAlignment="1">
      <alignment horizontal="center" vertical="top" wrapText="1"/>
    </xf>
    <xf numFmtId="1" fontId="7" fillId="0" borderId="1" xfId="1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2" fontId="5" fillId="0" borderId="4" xfId="0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9" fontId="7" fillId="0" borderId="1" xfId="2" applyFont="1" applyFill="1" applyBorder="1" applyAlignment="1">
      <alignment horizontal="center" wrapText="1"/>
    </xf>
    <xf numFmtId="1" fontId="7" fillId="0" borderId="1" xfId="2" applyNumberFormat="1" applyFont="1" applyFill="1" applyBorder="1" applyAlignment="1">
      <alignment horizontal="center" wrapText="1"/>
    </xf>
    <xf numFmtId="2" fontId="7" fillId="0" borderId="1" xfId="2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wrapText="1"/>
    </xf>
    <xf numFmtId="0" fontId="9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/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2" fontId="5" fillId="0" borderId="0" xfId="0" applyNumberFormat="1" applyFont="1" applyFill="1" applyAlignment="1">
      <alignment horizontal="center" wrapText="1"/>
    </xf>
    <xf numFmtId="1" fontId="5" fillId="0" borderId="0" xfId="0" applyNumberFormat="1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</cellXfs>
  <cellStyles count="4">
    <cellStyle name="Excel Built-in Normal" xfId="3"/>
    <cellStyle name="Обычный" xfId="0" builtinId="0"/>
    <cellStyle name="Обычный_Лист1" xfId="1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tabSelected="1" zoomScale="82" zoomScaleNormal="82" workbookViewId="0">
      <pane ySplit="3" topLeftCell="A4" activePane="bottomLeft" state="frozen"/>
      <selection pane="bottomLeft" activeCell="S34" sqref="S34"/>
    </sheetView>
  </sheetViews>
  <sheetFormatPr defaultRowHeight="15.75" x14ac:dyDescent="0.25"/>
  <cols>
    <col min="1" max="1" width="7.140625" style="63" customWidth="1"/>
    <col min="2" max="2" width="11.85546875" style="66" customWidth="1"/>
    <col min="3" max="3" width="5.42578125" style="66" customWidth="1"/>
    <col min="4" max="4" width="6.28515625" style="66" customWidth="1"/>
    <col min="5" max="5" width="26" style="65" customWidth="1"/>
    <col min="6" max="6" width="16.85546875" style="64" customWidth="1"/>
    <col min="7" max="7" width="12.5703125" style="65" customWidth="1"/>
    <col min="8" max="8" width="6.85546875" style="66" customWidth="1"/>
    <col min="9" max="13" width="4.7109375" style="66" customWidth="1"/>
    <col min="14" max="14" width="6.85546875" style="67" customWidth="1"/>
    <col min="15" max="15" width="7.140625" style="66" customWidth="1"/>
    <col min="16" max="16" width="10.140625" style="66" customWidth="1"/>
    <col min="17" max="17" width="6.5703125" style="66" customWidth="1"/>
    <col min="18" max="22" width="4.7109375" style="66" customWidth="1"/>
    <col min="23" max="23" width="7.85546875" style="67" customWidth="1"/>
    <col min="24" max="24" width="7.140625" style="66" customWidth="1"/>
    <col min="25" max="25" width="6.140625" style="68" customWidth="1"/>
    <col min="26" max="26" width="7.140625" style="67" customWidth="1"/>
    <col min="27" max="27" width="7.140625" style="66" customWidth="1"/>
    <col min="28" max="28" width="12.7109375" style="66" customWidth="1"/>
    <col min="29" max="29" width="11.140625" style="69" customWidth="1"/>
    <col min="30" max="30" width="48.42578125" style="62" customWidth="1"/>
  </cols>
  <sheetData>
    <row r="1" spans="1:30" x14ac:dyDescent="0.25">
      <c r="A1" s="86" t="s">
        <v>122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</row>
    <row r="2" spans="1:30" x14ac:dyDescent="0.25">
      <c r="A2" s="40"/>
      <c r="B2" s="41"/>
      <c r="C2" s="41"/>
      <c r="D2" s="41"/>
      <c r="E2" s="42"/>
      <c r="F2" s="43"/>
      <c r="G2" s="42"/>
      <c r="H2" s="41"/>
      <c r="I2" s="87" t="s">
        <v>107</v>
      </c>
      <c r="J2" s="87"/>
      <c r="K2" s="87"/>
      <c r="L2" s="87"/>
      <c r="M2" s="87"/>
      <c r="N2" s="44"/>
      <c r="O2" s="41"/>
      <c r="P2" s="41"/>
      <c r="Q2" s="41"/>
      <c r="R2" s="87" t="s">
        <v>108</v>
      </c>
      <c r="S2" s="87"/>
      <c r="T2" s="87"/>
      <c r="U2" s="87"/>
      <c r="V2" s="87"/>
      <c r="W2" s="44"/>
      <c r="X2" s="41"/>
      <c r="Y2" s="87" t="s">
        <v>109</v>
      </c>
      <c r="Z2" s="87"/>
      <c r="AA2" s="87"/>
      <c r="AB2" s="41"/>
      <c r="AC2" s="41"/>
      <c r="AD2" s="43"/>
    </row>
    <row r="3" spans="1:30" ht="66" customHeight="1" x14ac:dyDescent="0.25">
      <c r="A3" s="45" t="s">
        <v>110</v>
      </c>
      <c r="B3" s="2" t="s">
        <v>0</v>
      </c>
      <c r="C3" s="2" t="s">
        <v>111</v>
      </c>
      <c r="D3" s="2" t="s">
        <v>112</v>
      </c>
      <c r="E3" s="3" t="s">
        <v>113</v>
      </c>
      <c r="F3" s="3" t="s">
        <v>114</v>
      </c>
      <c r="G3" s="2" t="s">
        <v>1</v>
      </c>
      <c r="H3" s="2" t="s">
        <v>115</v>
      </c>
      <c r="I3" s="3">
        <v>1</v>
      </c>
      <c r="J3" s="3">
        <v>2</v>
      </c>
      <c r="K3" s="3">
        <v>3</v>
      </c>
      <c r="L3" s="3">
        <v>4</v>
      </c>
      <c r="M3" s="3">
        <v>5</v>
      </c>
      <c r="N3" s="4" t="s">
        <v>116</v>
      </c>
      <c r="O3" s="2" t="s">
        <v>117</v>
      </c>
      <c r="P3" s="3" t="s">
        <v>118</v>
      </c>
      <c r="Q3" s="2" t="s">
        <v>115</v>
      </c>
      <c r="R3" s="3">
        <v>1</v>
      </c>
      <c r="S3" s="3">
        <v>2</v>
      </c>
      <c r="T3" s="3">
        <v>3</v>
      </c>
      <c r="U3" s="3">
        <v>4</v>
      </c>
      <c r="V3" s="3">
        <v>5</v>
      </c>
      <c r="W3" s="4" t="s">
        <v>116</v>
      </c>
      <c r="X3" s="2" t="s">
        <v>117</v>
      </c>
      <c r="Y3" s="5" t="s">
        <v>115</v>
      </c>
      <c r="Z3" s="4" t="s">
        <v>116</v>
      </c>
      <c r="AA3" s="2" t="s">
        <v>117</v>
      </c>
      <c r="AB3" s="3" t="s">
        <v>119</v>
      </c>
      <c r="AC3" s="3" t="s">
        <v>120</v>
      </c>
      <c r="AD3" s="3" t="s">
        <v>121</v>
      </c>
    </row>
    <row r="4" spans="1:30" x14ac:dyDescent="0.25">
      <c r="A4" s="46"/>
      <c r="B4" s="6"/>
      <c r="C4" s="6"/>
      <c r="D4" s="6"/>
      <c r="E4" s="7"/>
      <c r="F4" s="8"/>
      <c r="G4" s="7"/>
      <c r="H4" s="6"/>
      <c r="I4" s="6"/>
      <c r="J4" s="6"/>
      <c r="K4" s="6"/>
      <c r="L4" s="6"/>
      <c r="M4" s="6"/>
      <c r="N4" s="9"/>
      <c r="O4" s="6"/>
      <c r="P4" s="3"/>
      <c r="Q4" s="6"/>
      <c r="R4" s="6"/>
      <c r="S4" s="6"/>
      <c r="T4" s="6"/>
      <c r="U4" s="6"/>
      <c r="V4" s="6"/>
      <c r="W4" s="9"/>
      <c r="X4" s="6"/>
      <c r="Y4" s="10"/>
      <c r="Z4" s="9"/>
      <c r="AA4" s="6"/>
      <c r="AB4" s="6"/>
      <c r="AC4" s="6"/>
      <c r="AD4" s="8"/>
    </row>
    <row r="5" spans="1:30" ht="31.5" x14ac:dyDescent="0.25">
      <c r="A5" s="1">
        <v>1</v>
      </c>
      <c r="B5" s="17">
        <v>2</v>
      </c>
      <c r="C5" s="25">
        <v>11</v>
      </c>
      <c r="D5" s="15">
        <v>11</v>
      </c>
      <c r="E5" s="54" t="s">
        <v>4</v>
      </c>
      <c r="F5" s="29" t="s">
        <v>5</v>
      </c>
      <c r="G5" s="18" t="s">
        <v>3</v>
      </c>
      <c r="H5" s="47">
        <v>30</v>
      </c>
      <c r="I5" s="15">
        <v>8</v>
      </c>
      <c r="J5" s="15">
        <v>8</v>
      </c>
      <c r="K5" s="15">
        <v>7</v>
      </c>
      <c r="L5" s="15"/>
      <c r="M5" s="15"/>
      <c r="N5" s="48">
        <f t="shared" ref="N5:N9" si="0">I5+J5+K5+L5+M5</f>
        <v>23</v>
      </c>
      <c r="O5" s="49">
        <f t="shared" ref="O5:O9" si="1">N5/H5</f>
        <v>0.76666666666666672</v>
      </c>
      <c r="P5" s="3" t="s">
        <v>118</v>
      </c>
      <c r="Q5" s="47">
        <v>20</v>
      </c>
      <c r="R5" s="15">
        <v>12</v>
      </c>
      <c r="S5" s="15"/>
      <c r="T5" s="15"/>
      <c r="U5" s="15"/>
      <c r="V5" s="15"/>
      <c r="W5" s="48">
        <f t="shared" ref="W5:W9" si="2">R5+S5+T5+U5+V5</f>
        <v>12</v>
      </c>
      <c r="X5" s="49">
        <f t="shared" ref="X5:X9" si="3">W5/Q5</f>
        <v>0.6</v>
      </c>
      <c r="Y5" s="50">
        <f t="shared" ref="Y5:Y9" si="4">H5+Q5</f>
        <v>50</v>
      </c>
      <c r="Z5" s="51">
        <f t="shared" ref="Z5:Z9" si="5">N5+W5</f>
        <v>35</v>
      </c>
      <c r="AA5" s="49">
        <f t="shared" ref="AA5:AA9" si="6">Z5/Y5</f>
        <v>0.7</v>
      </c>
      <c r="AB5" s="49"/>
      <c r="AC5" s="19"/>
      <c r="AD5" s="29" t="s">
        <v>6</v>
      </c>
    </row>
    <row r="6" spans="1:30" ht="31.5" x14ac:dyDescent="0.25">
      <c r="A6" s="1">
        <v>2</v>
      </c>
      <c r="B6" s="17">
        <v>4</v>
      </c>
      <c r="C6" s="23">
        <v>9</v>
      </c>
      <c r="D6" s="16">
        <v>9</v>
      </c>
      <c r="E6" s="56" t="s">
        <v>7</v>
      </c>
      <c r="F6" s="29" t="s">
        <v>5</v>
      </c>
      <c r="G6" s="18" t="s">
        <v>3</v>
      </c>
      <c r="H6" s="47">
        <v>30</v>
      </c>
      <c r="I6" s="15">
        <v>0.5</v>
      </c>
      <c r="J6" s="15">
        <v>2</v>
      </c>
      <c r="K6" s="15">
        <v>3</v>
      </c>
      <c r="L6" s="15"/>
      <c r="M6" s="15"/>
      <c r="N6" s="48">
        <f t="shared" si="0"/>
        <v>5.5</v>
      </c>
      <c r="O6" s="49">
        <f t="shared" si="1"/>
        <v>0.18333333333333332</v>
      </c>
      <c r="P6" s="3" t="s">
        <v>118</v>
      </c>
      <c r="Q6" s="47">
        <v>20</v>
      </c>
      <c r="R6" s="15">
        <v>10</v>
      </c>
      <c r="S6" s="15"/>
      <c r="T6" s="15"/>
      <c r="U6" s="15"/>
      <c r="V6" s="15"/>
      <c r="W6" s="48">
        <f t="shared" si="2"/>
        <v>10</v>
      </c>
      <c r="X6" s="49">
        <f t="shared" si="3"/>
        <v>0.5</v>
      </c>
      <c r="Y6" s="50">
        <f t="shared" si="4"/>
        <v>50</v>
      </c>
      <c r="Z6" s="51">
        <f t="shared" si="5"/>
        <v>15.5</v>
      </c>
      <c r="AA6" s="49">
        <f t="shared" si="6"/>
        <v>0.31</v>
      </c>
      <c r="AB6" s="49"/>
      <c r="AC6" s="23"/>
      <c r="AD6" s="31" t="s">
        <v>8</v>
      </c>
    </row>
    <row r="7" spans="1:30" ht="31.5" x14ac:dyDescent="0.25">
      <c r="A7" s="1">
        <v>3</v>
      </c>
      <c r="B7" s="17">
        <v>4</v>
      </c>
      <c r="C7" s="52">
        <v>10</v>
      </c>
      <c r="D7" s="53">
        <v>10</v>
      </c>
      <c r="E7" s="56" t="s">
        <v>9</v>
      </c>
      <c r="F7" s="29" t="s">
        <v>5</v>
      </c>
      <c r="G7" s="18" t="s">
        <v>3</v>
      </c>
      <c r="H7" s="47">
        <v>30</v>
      </c>
      <c r="I7" s="15">
        <v>2</v>
      </c>
      <c r="J7" s="15">
        <v>1</v>
      </c>
      <c r="K7" s="15">
        <v>2</v>
      </c>
      <c r="L7" s="15"/>
      <c r="M7" s="15"/>
      <c r="N7" s="48">
        <f t="shared" si="0"/>
        <v>5</v>
      </c>
      <c r="O7" s="49">
        <f t="shared" si="1"/>
        <v>0.16666666666666666</v>
      </c>
      <c r="P7" s="3" t="s">
        <v>118</v>
      </c>
      <c r="Q7" s="47">
        <v>20</v>
      </c>
      <c r="R7" s="15">
        <v>17</v>
      </c>
      <c r="S7" s="15"/>
      <c r="T7" s="15"/>
      <c r="U7" s="15"/>
      <c r="V7" s="15"/>
      <c r="W7" s="48">
        <f t="shared" si="2"/>
        <v>17</v>
      </c>
      <c r="X7" s="49">
        <f t="shared" si="3"/>
        <v>0.85</v>
      </c>
      <c r="Y7" s="50">
        <f t="shared" si="4"/>
        <v>50</v>
      </c>
      <c r="Z7" s="51">
        <f t="shared" si="5"/>
        <v>22</v>
      </c>
      <c r="AA7" s="49">
        <f t="shared" si="6"/>
        <v>0.44</v>
      </c>
      <c r="AB7" s="49"/>
      <c r="AC7" s="23"/>
      <c r="AD7" s="31" t="s">
        <v>10</v>
      </c>
    </row>
    <row r="8" spans="1:30" ht="31.5" x14ac:dyDescent="0.25">
      <c r="A8" s="1">
        <v>4</v>
      </c>
      <c r="B8" s="17">
        <v>5</v>
      </c>
      <c r="C8" s="23">
        <v>9</v>
      </c>
      <c r="D8" s="16">
        <v>9</v>
      </c>
      <c r="E8" s="38" t="s">
        <v>11</v>
      </c>
      <c r="F8" s="29" t="s">
        <v>5</v>
      </c>
      <c r="G8" s="20" t="s">
        <v>2</v>
      </c>
      <c r="H8" s="47">
        <v>30</v>
      </c>
      <c r="I8" s="15">
        <v>1</v>
      </c>
      <c r="J8" s="15">
        <v>2</v>
      </c>
      <c r="K8" s="15">
        <v>1</v>
      </c>
      <c r="L8" s="15"/>
      <c r="M8" s="15"/>
      <c r="N8" s="48">
        <f t="shared" si="0"/>
        <v>4</v>
      </c>
      <c r="O8" s="49">
        <f t="shared" si="1"/>
        <v>0.13333333333333333</v>
      </c>
      <c r="P8" s="3" t="s">
        <v>118</v>
      </c>
      <c r="Q8" s="47">
        <v>20</v>
      </c>
      <c r="R8" s="15">
        <v>9</v>
      </c>
      <c r="S8" s="15"/>
      <c r="T8" s="15"/>
      <c r="U8" s="15"/>
      <c r="V8" s="15"/>
      <c r="W8" s="48">
        <f t="shared" si="2"/>
        <v>9</v>
      </c>
      <c r="X8" s="49">
        <f t="shared" si="3"/>
        <v>0.45</v>
      </c>
      <c r="Y8" s="50">
        <f t="shared" si="4"/>
        <v>50</v>
      </c>
      <c r="Z8" s="51">
        <f t="shared" si="5"/>
        <v>13</v>
      </c>
      <c r="AA8" s="49">
        <f t="shared" si="6"/>
        <v>0.26</v>
      </c>
      <c r="AB8" s="49"/>
      <c r="AC8" s="25"/>
      <c r="AD8" s="28" t="s">
        <v>12</v>
      </c>
    </row>
    <row r="9" spans="1:30" ht="31.5" x14ac:dyDescent="0.25">
      <c r="A9" s="1">
        <v>5</v>
      </c>
      <c r="B9" s="17">
        <v>5</v>
      </c>
      <c r="C9" s="52">
        <v>10</v>
      </c>
      <c r="D9" s="53">
        <v>10</v>
      </c>
      <c r="E9" s="32" t="s">
        <v>13</v>
      </c>
      <c r="F9" s="29" t="s">
        <v>5</v>
      </c>
      <c r="G9" s="20" t="s">
        <v>2</v>
      </c>
      <c r="H9" s="47">
        <v>30</v>
      </c>
      <c r="I9" s="15">
        <v>4.7</v>
      </c>
      <c r="J9" s="15">
        <v>1.6</v>
      </c>
      <c r="K9" s="15">
        <v>0</v>
      </c>
      <c r="L9" s="15"/>
      <c r="M9" s="15"/>
      <c r="N9" s="48">
        <f t="shared" si="0"/>
        <v>6.3000000000000007</v>
      </c>
      <c r="O9" s="49">
        <f t="shared" si="1"/>
        <v>0.21000000000000002</v>
      </c>
      <c r="P9" s="3" t="s">
        <v>118</v>
      </c>
      <c r="Q9" s="47">
        <v>20</v>
      </c>
      <c r="R9" s="15">
        <v>10</v>
      </c>
      <c r="S9" s="15"/>
      <c r="T9" s="15"/>
      <c r="U9" s="15"/>
      <c r="V9" s="15"/>
      <c r="W9" s="48">
        <f t="shared" si="2"/>
        <v>10</v>
      </c>
      <c r="X9" s="49">
        <f t="shared" si="3"/>
        <v>0.5</v>
      </c>
      <c r="Y9" s="50">
        <f t="shared" si="4"/>
        <v>50</v>
      </c>
      <c r="Z9" s="51">
        <f t="shared" si="5"/>
        <v>16.3</v>
      </c>
      <c r="AA9" s="49">
        <f t="shared" si="6"/>
        <v>0.32600000000000001</v>
      </c>
      <c r="AB9" s="49"/>
      <c r="AC9" s="25"/>
      <c r="AD9" s="28" t="s">
        <v>14</v>
      </c>
    </row>
    <row r="10" spans="1:30" ht="31.5" x14ac:dyDescent="0.25">
      <c r="A10" s="1">
        <v>6</v>
      </c>
      <c r="B10" s="17">
        <v>7</v>
      </c>
      <c r="C10" s="24">
        <v>9</v>
      </c>
      <c r="D10" s="11">
        <v>9</v>
      </c>
      <c r="E10" s="38" t="s">
        <v>15</v>
      </c>
      <c r="F10" s="29" t="s">
        <v>5</v>
      </c>
      <c r="G10" s="20" t="s">
        <v>2</v>
      </c>
      <c r="H10" s="47">
        <v>30</v>
      </c>
      <c r="I10" s="15">
        <v>4</v>
      </c>
      <c r="J10" s="15">
        <v>0</v>
      </c>
      <c r="K10" s="15">
        <v>1</v>
      </c>
      <c r="L10" s="15"/>
      <c r="M10" s="15"/>
      <c r="N10" s="48">
        <f t="shared" ref="N10:N15" si="7">I10+J10+K10+L10+M10</f>
        <v>5</v>
      </c>
      <c r="O10" s="49">
        <f t="shared" ref="O10:O15" si="8">N10/H10</f>
        <v>0.16666666666666666</v>
      </c>
      <c r="P10" s="3" t="s">
        <v>118</v>
      </c>
      <c r="Q10" s="47">
        <v>20</v>
      </c>
      <c r="R10" s="15">
        <v>14</v>
      </c>
      <c r="S10" s="15"/>
      <c r="T10" s="15"/>
      <c r="U10" s="15"/>
      <c r="V10" s="15"/>
      <c r="W10" s="48">
        <f t="shared" ref="W10:W15" si="9">R10+S10+T10+U10+V10</f>
        <v>14</v>
      </c>
      <c r="X10" s="49">
        <f t="shared" ref="X10:X15" si="10">W10/Q10</f>
        <v>0.7</v>
      </c>
      <c r="Y10" s="50">
        <f t="shared" ref="Y10:Y15" si="11">H10+Q10</f>
        <v>50</v>
      </c>
      <c r="Z10" s="51">
        <f t="shared" ref="Z10:Z15" si="12">N10+W10</f>
        <v>19</v>
      </c>
      <c r="AA10" s="49">
        <f t="shared" ref="AA10:AA15" si="13">Z10/Y10</f>
        <v>0.38</v>
      </c>
      <c r="AB10" s="49"/>
      <c r="AC10" s="25"/>
      <c r="AD10" s="28" t="s">
        <v>16</v>
      </c>
    </row>
    <row r="11" spans="1:30" ht="31.5" x14ac:dyDescent="0.25">
      <c r="A11" s="1">
        <v>7</v>
      </c>
      <c r="B11" s="17">
        <v>7</v>
      </c>
      <c r="C11" s="52">
        <v>10</v>
      </c>
      <c r="D11" s="53">
        <v>10</v>
      </c>
      <c r="E11" s="38" t="s">
        <v>17</v>
      </c>
      <c r="F11" s="29" t="s">
        <v>5</v>
      </c>
      <c r="G11" s="20" t="s">
        <v>2</v>
      </c>
      <c r="H11" s="47">
        <v>30</v>
      </c>
      <c r="I11" s="15">
        <v>5.5</v>
      </c>
      <c r="J11" s="15">
        <v>2.1</v>
      </c>
      <c r="K11" s="15">
        <v>5</v>
      </c>
      <c r="L11" s="15"/>
      <c r="M11" s="15"/>
      <c r="N11" s="48">
        <f t="shared" si="7"/>
        <v>12.6</v>
      </c>
      <c r="O11" s="49">
        <f t="shared" si="8"/>
        <v>0.42</v>
      </c>
      <c r="P11" s="3" t="s">
        <v>118</v>
      </c>
      <c r="Q11" s="47">
        <v>20</v>
      </c>
      <c r="R11" s="15">
        <v>16</v>
      </c>
      <c r="S11" s="15"/>
      <c r="T11" s="15"/>
      <c r="U11" s="15"/>
      <c r="V11" s="15"/>
      <c r="W11" s="48">
        <f t="shared" si="9"/>
        <v>16</v>
      </c>
      <c r="X11" s="49">
        <f t="shared" si="10"/>
        <v>0.8</v>
      </c>
      <c r="Y11" s="50">
        <f t="shared" si="11"/>
        <v>50</v>
      </c>
      <c r="Z11" s="51">
        <f t="shared" si="12"/>
        <v>28.6</v>
      </c>
      <c r="AA11" s="49">
        <f t="shared" si="13"/>
        <v>0.57200000000000006</v>
      </c>
      <c r="AB11" s="49"/>
      <c r="AC11" s="25"/>
      <c r="AD11" s="28" t="s">
        <v>16</v>
      </c>
    </row>
    <row r="12" spans="1:30" ht="31.5" x14ac:dyDescent="0.25">
      <c r="A12" s="1">
        <v>8</v>
      </c>
      <c r="B12" s="17">
        <v>9</v>
      </c>
      <c r="C12" s="52">
        <v>9</v>
      </c>
      <c r="D12" s="53">
        <v>9</v>
      </c>
      <c r="E12" s="38" t="s">
        <v>18</v>
      </c>
      <c r="F12" s="29" t="s">
        <v>5</v>
      </c>
      <c r="G12" s="20" t="s">
        <v>2</v>
      </c>
      <c r="H12" s="47">
        <v>30</v>
      </c>
      <c r="I12" s="11">
        <v>1</v>
      </c>
      <c r="J12" s="11">
        <v>1.5</v>
      </c>
      <c r="K12" s="11">
        <v>1.5</v>
      </c>
      <c r="L12" s="11"/>
      <c r="M12" s="11"/>
      <c r="N12" s="48">
        <f t="shared" si="7"/>
        <v>4</v>
      </c>
      <c r="O12" s="49">
        <f t="shared" si="8"/>
        <v>0.13333333333333333</v>
      </c>
      <c r="P12" s="3" t="s">
        <v>118</v>
      </c>
      <c r="Q12" s="47">
        <v>20</v>
      </c>
      <c r="R12" s="11">
        <v>7</v>
      </c>
      <c r="S12" s="11"/>
      <c r="T12" s="11"/>
      <c r="U12" s="11"/>
      <c r="V12" s="11"/>
      <c r="W12" s="48">
        <f t="shared" si="9"/>
        <v>7</v>
      </c>
      <c r="X12" s="49">
        <f t="shared" si="10"/>
        <v>0.35</v>
      </c>
      <c r="Y12" s="50">
        <f t="shared" si="11"/>
        <v>50</v>
      </c>
      <c r="Z12" s="51">
        <f t="shared" si="12"/>
        <v>11</v>
      </c>
      <c r="AA12" s="49">
        <f t="shared" si="13"/>
        <v>0.22</v>
      </c>
      <c r="AB12" s="49"/>
      <c r="AC12" s="25"/>
      <c r="AD12" s="28" t="s">
        <v>19</v>
      </c>
    </row>
    <row r="13" spans="1:30" ht="31.5" x14ac:dyDescent="0.25">
      <c r="A13" s="1">
        <v>9</v>
      </c>
      <c r="B13" s="17">
        <v>9</v>
      </c>
      <c r="C13" s="52">
        <v>10</v>
      </c>
      <c r="D13" s="53">
        <v>10</v>
      </c>
      <c r="E13" s="38" t="s">
        <v>20</v>
      </c>
      <c r="F13" s="29" t="s">
        <v>5</v>
      </c>
      <c r="G13" s="20" t="s">
        <v>2</v>
      </c>
      <c r="H13" s="47">
        <v>30</v>
      </c>
      <c r="I13" s="11">
        <v>5.2</v>
      </c>
      <c r="J13" s="11">
        <v>5.5</v>
      </c>
      <c r="K13" s="11">
        <v>2</v>
      </c>
      <c r="L13" s="11"/>
      <c r="M13" s="11"/>
      <c r="N13" s="48">
        <f t="shared" si="7"/>
        <v>12.7</v>
      </c>
      <c r="O13" s="49">
        <f t="shared" si="8"/>
        <v>0.42333333333333328</v>
      </c>
      <c r="P13" s="3" t="s">
        <v>118</v>
      </c>
      <c r="Q13" s="47">
        <v>20</v>
      </c>
      <c r="R13" s="11">
        <v>13</v>
      </c>
      <c r="S13" s="11"/>
      <c r="T13" s="11"/>
      <c r="U13" s="11"/>
      <c r="V13" s="11"/>
      <c r="W13" s="48">
        <f t="shared" si="9"/>
        <v>13</v>
      </c>
      <c r="X13" s="49">
        <f t="shared" si="10"/>
        <v>0.65</v>
      </c>
      <c r="Y13" s="50">
        <f t="shared" si="11"/>
        <v>50</v>
      </c>
      <c r="Z13" s="51">
        <f t="shared" si="12"/>
        <v>25.7</v>
      </c>
      <c r="AA13" s="49">
        <f t="shared" si="13"/>
        <v>0.51400000000000001</v>
      </c>
      <c r="AB13" s="49"/>
      <c r="AC13" s="25"/>
      <c r="AD13" s="28" t="s">
        <v>21</v>
      </c>
    </row>
    <row r="14" spans="1:30" ht="31.5" x14ac:dyDescent="0.25">
      <c r="A14" s="1">
        <v>10</v>
      </c>
      <c r="B14" s="17">
        <v>9</v>
      </c>
      <c r="C14" s="52">
        <v>10</v>
      </c>
      <c r="D14" s="53">
        <v>10</v>
      </c>
      <c r="E14" s="38" t="s">
        <v>22</v>
      </c>
      <c r="F14" s="29" t="s">
        <v>5</v>
      </c>
      <c r="G14" s="20" t="s">
        <v>2</v>
      </c>
      <c r="H14" s="47">
        <v>30</v>
      </c>
      <c r="I14" s="11">
        <v>5</v>
      </c>
      <c r="J14" s="11">
        <v>1.8</v>
      </c>
      <c r="K14" s="11">
        <v>2.5</v>
      </c>
      <c r="L14" s="11"/>
      <c r="M14" s="11"/>
      <c r="N14" s="48">
        <f t="shared" si="7"/>
        <v>9.3000000000000007</v>
      </c>
      <c r="O14" s="49">
        <f t="shared" si="8"/>
        <v>0.31</v>
      </c>
      <c r="P14" s="3" t="s">
        <v>118</v>
      </c>
      <c r="Q14" s="47">
        <v>20</v>
      </c>
      <c r="R14" s="11">
        <v>13</v>
      </c>
      <c r="S14" s="11"/>
      <c r="T14" s="11"/>
      <c r="U14" s="11"/>
      <c r="V14" s="11"/>
      <c r="W14" s="48">
        <f t="shared" si="9"/>
        <v>13</v>
      </c>
      <c r="X14" s="49">
        <f t="shared" si="10"/>
        <v>0.65</v>
      </c>
      <c r="Y14" s="50">
        <f t="shared" si="11"/>
        <v>50</v>
      </c>
      <c r="Z14" s="51">
        <f t="shared" si="12"/>
        <v>22.3</v>
      </c>
      <c r="AA14" s="49">
        <f t="shared" si="13"/>
        <v>0.44600000000000001</v>
      </c>
      <c r="AB14" s="49"/>
      <c r="AC14" s="25"/>
      <c r="AD14" s="28" t="s">
        <v>21</v>
      </c>
    </row>
    <row r="15" spans="1:30" ht="31.5" x14ac:dyDescent="0.25">
      <c r="A15" s="1">
        <v>11</v>
      </c>
      <c r="B15" s="17">
        <v>9</v>
      </c>
      <c r="C15" s="25">
        <v>11</v>
      </c>
      <c r="D15" s="15">
        <v>11</v>
      </c>
      <c r="E15" s="38" t="s">
        <v>23</v>
      </c>
      <c r="F15" s="29" t="s">
        <v>5</v>
      </c>
      <c r="G15" s="20" t="s">
        <v>2</v>
      </c>
      <c r="H15" s="47">
        <v>30</v>
      </c>
      <c r="I15" s="11">
        <v>8</v>
      </c>
      <c r="J15" s="11">
        <v>9</v>
      </c>
      <c r="K15" s="11">
        <v>9</v>
      </c>
      <c r="L15" s="11"/>
      <c r="M15" s="11"/>
      <c r="N15" s="48">
        <f t="shared" si="7"/>
        <v>26</v>
      </c>
      <c r="O15" s="49">
        <f t="shared" si="8"/>
        <v>0.8666666666666667</v>
      </c>
      <c r="P15" s="3" t="s">
        <v>118</v>
      </c>
      <c r="Q15" s="47">
        <v>20</v>
      </c>
      <c r="R15" s="11">
        <v>15</v>
      </c>
      <c r="S15" s="11"/>
      <c r="T15" s="11"/>
      <c r="U15" s="11"/>
      <c r="V15" s="11"/>
      <c r="W15" s="48">
        <f t="shared" si="9"/>
        <v>15</v>
      </c>
      <c r="X15" s="49">
        <f t="shared" si="10"/>
        <v>0.75</v>
      </c>
      <c r="Y15" s="50">
        <f t="shared" si="11"/>
        <v>50</v>
      </c>
      <c r="Z15" s="51">
        <f t="shared" si="12"/>
        <v>41</v>
      </c>
      <c r="AA15" s="49">
        <f t="shared" si="13"/>
        <v>0.82</v>
      </c>
      <c r="AB15" s="49"/>
      <c r="AC15" s="25"/>
      <c r="AD15" s="28" t="s">
        <v>24</v>
      </c>
    </row>
    <row r="16" spans="1:30" ht="31.5" x14ac:dyDescent="0.25">
      <c r="A16" s="1">
        <v>12</v>
      </c>
      <c r="B16" s="17">
        <v>12</v>
      </c>
      <c r="C16" s="52">
        <v>9</v>
      </c>
      <c r="D16" s="53">
        <v>9</v>
      </c>
      <c r="E16" s="58" t="s">
        <v>25</v>
      </c>
      <c r="F16" s="29" t="s">
        <v>5</v>
      </c>
      <c r="G16" s="18" t="s">
        <v>3</v>
      </c>
      <c r="H16" s="47">
        <v>30</v>
      </c>
      <c r="I16" s="15">
        <v>2.5</v>
      </c>
      <c r="J16" s="15">
        <v>1</v>
      </c>
      <c r="K16" s="15">
        <v>3.5</v>
      </c>
      <c r="L16" s="15"/>
      <c r="M16" s="15"/>
      <c r="N16" s="48">
        <f t="shared" ref="N16:N19" si="14">I16+J16+K16+L16+M16</f>
        <v>7</v>
      </c>
      <c r="O16" s="49">
        <f t="shared" ref="O16:O19" si="15">N16/H16</f>
        <v>0.23333333333333334</v>
      </c>
      <c r="P16" s="3" t="s">
        <v>118</v>
      </c>
      <c r="Q16" s="47">
        <v>20</v>
      </c>
      <c r="R16" s="15">
        <v>12</v>
      </c>
      <c r="S16" s="15"/>
      <c r="T16" s="15"/>
      <c r="U16" s="15"/>
      <c r="V16" s="15"/>
      <c r="W16" s="48">
        <f t="shared" ref="W16:W19" si="16">R16+S16+T16+U16+V16</f>
        <v>12</v>
      </c>
      <c r="X16" s="49">
        <f t="shared" ref="X16:X19" si="17">W16/Q16</f>
        <v>0.6</v>
      </c>
      <c r="Y16" s="50">
        <f t="shared" ref="Y16:Y19" si="18">H16+Q16</f>
        <v>50</v>
      </c>
      <c r="Z16" s="51">
        <f t="shared" ref="Z16:Z19" si="19">N16+W16</f>
        <v>19</v>
      </c>
      <c r="AA16" s="49">
        <f t="shared" ref="AA16:AA19" si="20">Z16/Y16</f>
        <v>0.38</v>
      </c>
      <c r="AB16" s="49"/>
      <c r="AC16" s="25"/>
      <c r="AD16" s="33" t="s">
        <v>26</v>
      </c>
    </row>
    <row r="17" spans="1:30" ht="31.5" x14ac:dyDescent="0.25">
      <c r="A17" s="1">
        <v>13</v>
      </c>
      <c r="B17" s="17">
        <v>12</v>
      </c>
      <c r="C17" s="52">
        <v>8</v>
      </c>
      <c r="D17" s="53">
        <v>9</v>
      </c>
      <c r="E17" s="58" t="s">
        <v>27</v>
      </c>
      <c r="F17" s="29" t="s">
        <v>5</v>
      </c>
      <c r="G17" s="18" t="s">
        <v>3</v>
      </c>
      <c r="H17" s="47">
        <v>30</v>
      </c>
      <c r="I17" s="15">
        <v>2.5</v>
      </c>
      <c r="J17" s="15">
        <v>3.5</v>
      </c>
      <c r="K17" s="15">
        <v>3.5</v>
      </c>
      <c r="L17" s="15"/>
      <c r="M17" s="15"/>
      <c r="N17" s="48">
        <f t="shared" si="14"/>
        <v>9.5</v>
      </c>
      <c r="O17" s="49">
        <f t="shared" si="15"/>
        <v>0.31666666666666665</v>
      </c>
      <c r="P17" s="3" t="s">
        <v>118</v>
      </c>
      <c r="Q17" s="47">
        <v>20</v>
      </c>
      <c r="R17" s="15">
        <v>12</v>
      </c>
      <c r="S17" s="15"/>
      <c r="T17" s="15"/>
      <c r="U17" s="15"/>
      <c r="V17" s="15"/>
      <c r="W17" s="48">
        <f t="shared" si="16"/>
        <v>12</v>
      </c>
      <c r="X17" s="49">
        <f t="shared" si="17"/>
        <v>0.6</v>
      </c>
      <c r="Y17" s="50">
        <f t="shared" si="18"/>
        <v>50</v>
      </c>
      <c r="Z17" s="51">
        <f t="shared" si="19"/>
        <v>21.5</v>
      </c>
      <c r="AA17" s="49">
        <f t="shared" si="20"/>
        <v>0.43</v>
      </c>
      <c r="AB17" s="49"/>
      <c r="AC17" s="25"/>
      <c r="AD17" s="33" t="s">
        <v>26</v>
      </c>
    </row>
    <row r="18" spans="1:30" ht="31.5" x14ac:dyDescent="0.25">
      <c r="A18" s="1">
        <v>14</v>
      </c>
      <c r="B18" s="17">
        <v>12</v>
      </c>
      <c r="C18" s="52">
        <v>10</v>
      </c>
      <c r="D18" s="53">
        <v>10</v>
      </c>
      <c r="E18" s="58" t="s">
        <v>28</v>
      </c>
      <c r="F18" s="29" t="s">
        <v>5</v>
      </c>
      <c r="G18" s="18" t="s">
        <v>3</v>
      </c>
      <c r="H18" s="47">
        <v>30</v>
      </c>
      <c r="I18" s="15">
        <v>7</v>
      </c>
      <c r="J18" s="15">
        <v>6</v>
      </c>
      <c r="K18" s="15">
        <v>7</v>
      </c>
      <c r="L18" s="15"/>
      <c r="M18" s="15"/>
      <c r="N18" s="48">
        <f t="shared" si="14"/>
        <v>20</v>
      </c>
      <c r="O18" s="49">
        <f t="shared" si="15"/>
        <v>0.66666666666666663</v>
      </c>
      <c r="P18" s="3" t="s">
        <v>118</v>
      </c>
      <c r="Q18" s="47">
        <v>20</v>
      </c>
      <c r="R18" s="15">
        <v>17</v>
      </c>
      <c r="S18" s="15"/>
      <c r="T18" s="15"/>
      <c r="U18" s="15"/>
      <c r="V18" s="15"/>
      <c r="W18" s="48">
        <f t="shared" si="16"/>
        <v>17</v>
      </c>
      <c r="X18" s="49">
        <f t="shared" si="17"/>
        <v>0.85</v>
      </c>
      <c r="Y18" s="50">
        <f t="shared" si="18"/>
        <v>50</v>
      </c>
      <c r="Z18" s="51">
        <f t="shared" si="19"/>
        <v>37</v>
      </c>
      <c r="AA18" s="49">
        <f t="shared" si="20"/>
        <v>0.74</v>
      </c>
      <c r="AB18" s="49"/>
      <c r="AC18" s="25"/>
      <c r="AD18" s="33" t="s">
        <v>26</v>
      </c>
    </row>
    <row r="19" spans="1:30" ht="31.5" x14ac:dyDescent="0.25">
      <c r="A19" s="1">
        <v>15</v>
      </c>
      <c r="B19" s="17">
        <v>14</v>
      </c>
      <c r="C19" s="52">
        <v>10</v>
      </c>
      <c r="D19" s="53">
        <v>10</v>
      </c>
      <c r="E19" s="54" t="s">
        <v>29</v>
      </c>
      <c r="F19" s="29" t="s">
        <v>5</v>
      </c>
      <c r="G19" s="20" t="s">
        <v>2</v>
      </c>
      <c r="H19" s="47">
        <v>30</v>
      </c>
      <c r="I19" s="15">
        <v>4.7</v>
      </c>
      <c r="J19" s="15">
        <v>2.5</v>
      </c>
      <c r="K19" s="15">
        <v>4.2</v>
      </c>
      <c r="L19" s="15"/>
      <c r="M19" s="15"/>
      <c r="N19" s="48">
        <f t="shared" si="14"/>
        <v>11.4</v>
      </c>
      <c r="O19" s="49">
        <f t="shared" si="15"/>
        <v>0.38</v>
      </c>
      <c r="P19" s="3" t="s">
        <v>118</v>
      </c>
      <c r="Q19" s="47">
        <v>20</v>
      </c>
      <c r="R19" s="15">
        <v>17</v>
      </c>
      <c r="S19" s="15"/>
      <c r="T19" s="15"/>
      <c r="U19" s="15"/>
      <c r="V19" s="15"/>
      <c r="W19" s="48">
        <f t="shared" si="16"/>
        <v>17</v>
      </c>
      <c r="X19" s="49">
        <f t="shared" si="17"/>
        <v>0.85</v>
      </c>
      <c r="Y19" s="50">
        <f t="shared" si="18"/>
        <v>50</v>
      </c>
      <c r="Z19" s="51">
        <f t="shared" si="19"/>
        <v>28.4</v>
      </c>
      <c r="AA19" s="49">
        <f t="shared" si="20"/>
        <v>0.56799999999999995</v>
      </c>
      <c r="AB19" s="49"/>
      <c r="AC19" s="25"/>
      <c r="AD19" s="70" t="s">
        <v>30</v>
      </c>
    </row>
    <row r="20" spans="1:30" ht="31.5" x14ac:dyDescent="0.25">
      <c r="A20" s="1">
        <v>16</v>
      </c>
      <c r="B20" s="17">
        <v>16</v>
      </c>
      <c r="C20" s="55">
        <v>9</v>
      </c>
      <c r="D20" s="14">
        <v>9</v>
      </c>
      <c r="E20" s="54" t="s">
        <v>31</v>
      </c>
      <c r="F20" s="29" t="s">
        <v>5</v>
      </c>
      <c r="G20" s="20" t="s">
        <v>2</v>
      </c>
      <c r="H20" s="47">
        <v>30</v>
      </c>
      <c r="I20" s="11">
        <v>1</v>
      </c>
      <c r="J20" s="11">
        <v>0</v>
      </c>
      <c r="K20" s="11">
        <v>1</v>
      </c>
      <c r="L20" s="11"/>
      <c r="M20" s="11"/>
      <c r="N20" s="48">
        <f t="shared" ref="N20:N24" si="21">I20+J20+K20+L20+M20</f>
        <v>2</v>
      </c>
      <c r="O20" s="49">
        <f t="shared" ref="O20:O24" si="22">N20/H20</f>
        <v>6.6666666666666666E-2</v>
      </c>
      <c r="P20" s="3" t="s">
        <v>118</v>
      </c>
      <c r="Q20" s="47">
        <v>20</v>
      </c>
      <c r="R20" s="11">
        <v>9</v>
      </c>
      <c r="S20" s="11"/>
      <c r="T20" s="11"/>
      <c r="U20" s="11"/>
      <c r="V20" s="11"/>
      <c r="W20" s="48">
        <f t="shared" ref="W20:W24" si="23">R20+S20+T20+U20+V20</f>
        <v>9</v>
      </c>
      <c r="X20" s="49">
        <f t="shared" ref="X20:X24" si="24">W20/Q20</f>
        <v>0.45</v>
      </c>
      <c r="Y20" s="50">
        <f t="shared" ref="Y20:Y24" si="25">H20+Q20</f>
        <v>50</v>
      </c>
      <c r="Z20" s="51">
        <f t="shared" ref="Z20:Z24" si="26">N20+W20</f>
        <v>11</v>
      </c>
      <c r="AA20" s="49">
        <f t="shared" ref="AA20:AA24" si="27">Z20/Y20</f>
        <v>0.22</v>
      </c>
      <c r="AB20" s="49"/>
      <c r="AC20" s="25"/>
      <c r="AD20" s="29" t="s">
        <v>32</v>
      </c>
    </row>
    <row r="21" spans="1:30" ht="31.5" x14ac:dyDescent="0.25">
      <c r="A21" s="1">
        <v>17</v>
      </c>
      <c r="B21" s="17">
        <v>17</v>
      </c>
      <c r="C21" s="52">
        <v>9</v>
      </c>
      <c r="D21" s="53">
        <v>9</v>
      </c>
      <c r="E21" s="59" t="s">
        <v>33</v>
      </c>
      <c r="F21" s="29" t="s">
        <v>5</v>
      </c>
      <c r="G21" s="20" t="s">
        <v>2</v>
      </c>
      <c r="H21" s="47">
        <v>30</v>
      </c>
      <c r="I21" s="11">
        <v>1</v>
      </c>
      <c r="J21" s="11">
        <v>1</v>
      </c>
      <c r="K21" s="11">
        <v>2</v>
      </c>
      <c r="L21" s="11"/>
      <c r="M21" s="11"/>
      <c r="N21" s="48">
        <f t="shared" si="21"/>
        <v>4</v>
      </c>
      <c r="O21" s="49">
        <f t="shared" si="22"/>
        <v>0.13333333333333333</v>
      </c>
      <c r="P21" s="3" t="s">
        <v>118</v>
      </c>
      <c r="Q21" s="47">
        <v>20</v>
      </c>
      <c r="R21" s="11">
        <v>10</v>
      </c>
      <c r="S21" s="11"/>
      <c r="T21" s="11"/>
      <c r="U21" s="11"/>
      <c r="V21" s="11"/>
      <c r="W21" s="48">
        <f t="shared" si="23"/>
        <v>10</v>
      </c>
      <c r="X21" s="49">
        <f t="shared" si="24"/>
        <v>0.5</v>
      </c>
      <c r="Y21" s="50">
        <f t="shared" si="25"/>
        <v>50</v>
      </c>
      <c r="Z21" s="51">
        <f t="shared" si="26"/>
        <v>14</v>
      </c>
      <c r="AA21" s="49">
        <f t="shared" si="27"/>
        <v>0.28000000000000003</v>
      </c>
      <c r="AB21" s="49"/>
      <c r="AC21" s="25"/>
      <c r="AD21" s="71" t="s">
        <v>34</v>
      </c>
    </row>
    <row r="22" spans="1:30" ht="31.5" x14ac:dyDescent="0.25">
      <c r="A22" s="1">
        <v>18</v>
      </c>
      <c r="B22" s="17">
        <v>18</v>
      </c>
      <c r="C22" s="52">
        <v>10</v>
      </c>
      <c r="D22" s="53">
        <v>10</v>
      </c>
      <c r="E22" s="39" t="s">
        <v>36</v>
      </c>
      <c r="F22" s="29" t="s">
        <v>5</v>
      </c>
      <c r="G22" s="20" t="s">
        <v>2</v>
      </c>
      <c r="H22" s="47">
        <v>30</v>
      </c>
      <c r="I22" s="15">
        <v>3.7</v>
      </c>
      <c r="J22" s="15">
        <v>2</v>
      </c>
      <c r="K22" s="15">
        <v>2.5</v>
      </c>
      <c r="L22" s="15"/>
      <c r="M22" s="15"/>
      <c r="N22" s="48">
        <f t="shared" si="21"/>
        <v>8.1999999999999993</v>
      </c>
      <c r="O22" s="49">
        <f t="shared" si="22"/>
        <v>0.27333333333333332</v>
      </c>
      <c r="P22" s="3" t="s">
        <v>118</v>
      </c>
      <c r="Q22" s="47">
        <v>20</v>
      </c>
      <c r="R22" s="15">
        <v>8</v>
      </c>
      <c r="S22" s="15"/>
      <c r="T22" s="15"/>
      <c r="U22" s="15"/>
      <c r="V22" s="15"/>
      <c r="W22" s="48">
        <f t="shared" si="23"/>
        <v>8</v>
      </c>
      <c r="X22" s="49">
        <f t="shared" si="24"/>
        <v>0.4</v>
      </c>
      <c r="Y22" s="50">
        <f t="shared" si="25"/>
        <v>50</v>
      </c>
      <c r="Z22" s="51">
        <f t="shared" si="26"/>
        <v>16.2</v>
      </c>
      <c r="AA22" s="49">
        <f t="shared" si="27"/>
        <v>0.32400000000000001</v>
      </c>
      <c r="AB22" s="49"/>
      <c r="AC22" s="23"/>
      <c r="AD22" s="28" t="s">
        <v>35</v>
      </c>
    </row>
    <row r="23" spans="1:30" ht="31.5" x14ac:dyDescent="0.25">
      <c r="A23" s="1">
        <v>19</v>
      </c>
      <c r="B23" s="17">
        <v>19</v>
      </c>
      <c r="C23" s="25">
        <v>11</v>
      </c>
      <c r="D23" s="15">
        <v>11</v>
      </c>
      <c r="E23" s="39" t="s">
        <v>37</v>
      </c>
      <c r="F23" s="29" t="s">
        <v>5</v>
      </c>
      <c r="G23" s="18" t="s">
        <v>3</v>
      </c>
      <c r="H23" s="47">
        <v>30</v>
      </c>
      <c r="I23" s="15">
        <v>10</v>
      </c>
      <c r="J23" s="15">
        <v>10</v>
      </c>
      <c r="K23" s="15">
        <v>2</v>
      </c>
      <c r="L23" s="15"/>
      <c r="M23" s="15"/>
      <c r="N23" s="48">
        <f t="shared" si="21"/>
        <v>22</v>
      </c>
      <c r="O23" s="49">
        <f t="shared" si="22"/>
        <v>0.73333333333333328</v>
      </c>
      <c r="P23" s="3" t="s">
        <v>118</v>
      </c>
      <c r="Q23" s="47">
        <v>20</v>
      </c>
      <c r="R23" s="15">
        <v>16</v>
      </c>
      <c r="S23" s="15"/>
      <c r="T23" s="15"/>
      <c r="U23" s="15"/>
      <c r="V23" s="15"/>
      <c r="W23" s="48">
        <f t="shared" si="23"/>
        <v>16</v>
      </c>
      <c r="X23" s="49">
        <f t="shared" si="24"/>
        <v>0.8</v>
      </c>
      <c r="Y23" s="50">
        <f t="shared" si="25"/>
        <v>50</v>
      </c>
      <c r="Z23" s="51">
        <f t="shared" si="26"/>
        <v>38</v>
      </c>
      <c r="AA23" s="49">
        <f t="shared" si="27"/>
        <v>0.76</v>
      </c>
      <c r="AB23" s="49"/>
      <c r="AC23" s="25"/>
      <c r="AD23" s="28" t="s">
        <v>38</v>
      </c>
    </row>
    <row r="24" spans="1:30" ht="31.5" x14ac:dyDescent="0.25">
      <c r="A24" s="1">
        <v>20</v>
      </c>
      <c r="B24" s="17">
        <v>19</v>
      </c>
      <c r="C24" s="23">
        <v>9</v>
      </c>
      <c r="D24" s="16">
        <v>9</v>
      </c>
      <c r="E24" s="39" t="s">
        <v>39</v>
      </c>
      <c r="F24" s="29" t="s">
        <v>5</v>
      </c>
      <c r="G24" s="18" t="s">
        <v>3</v>
      </c>
      <c r="H24" s="47">
        <v>30</v>
      </c>
      <c r="I24" s="15">
        <v>6</v>
      </c>
      <c r="J24" s="15">
        <v>4.5</v>
      </c>
      <c r="K24" s="15">
        <v>3.5</v>
      </c>
      <c r="L24" s="15"/>
      <c r="M24" s="15"/>
      <c r="N24" s="48">
        <f t="shared" si="21"/>
        <v>14</v>
      </c>
      <c r="O24" s="49">
        <f t="shared" si="22"/>
        <v>0.46666666666666667</v>
      </c>
      <c r="P24" s="3" t="s">
        <v>118</v>
      </c>
      <c r="Q24" s="47">
        <v>20</v>
      </c>
      <c r="R24" s="15">
        <v>15</v>
      </c>
      <c r="S24" s="15"/>
      <c r="T24" s="15"/>
      <c r="U24" s="15"/>
      <c r="V24" s="15"/>
      <c r="W24" s="48">
        <f t="shared" si="23"/>
        <v>15</v>
      </c>
      <c r="X24" s="49">
        <f t="shared" si="24"/>
        <v>0.75</v>
      </c>
      <c r="Y24" s="50">
        <f t="shared" si="25"/>
        <v>50</v>
      </c>
      <c r="Z24" s="51">
        <f t="shared" si="26"/>
        <v>29</v>
      </c>
      <c r="AA24" s="49">
        <f t="shared" si="27"/>
        <v>0.57999999999999996</v>
      </c>
      <c r="AB24" s="49"/>
      <c r="AC24" s="25"/>
      <c r="AD24" s="28" t="s">
        <v>38</v>
      </c>
    </row>
    <row r="25" spans="1:30" ht="31.5" x14ac:dyDescent="0.25">
      <c r="A25" s="1">
        <v>21</v>
      </c>
      <c r="B25" s="17">
        <v>20</v>
      </c>
      <c r="C25" s="52">
        <v>8</v>
      </c>
      <c r="D25" s="53">
        <v>9</v>
      </c>
      <c r="E25" s="36" t="s">
        <v>40</v>
      </c>
      <c r="F25" s="29" t="s">
        <v>5</v>
      </c>
      <c r="G25" s="20" t="s">
        <v>2</v>
      </c>
      <c r="H25" s="47">
        <v>30</v>
      </c>
      <c r="I25" s="15">
        <v>1</v>
      </c>
      <c r="J25" s="15">
        <v>0</v>
      </c>
      <c r="K25" s="15">
        <v>0</v>
      </c>
      <c r="L25" s="15"/>
      <c r="M25" s="15"/>
      <c r="N25" s="48">
        <f t="shared" ref="N25:N33" si="28">I25+J25+K25+L25+M25</f>
        <v>1</v>
      </c>
      <c r="O25" s="49">
        <f t="shared" ref="O25:O33" si="29">N25/H25</f>
        <v>3.3333333333333333E-2</v>
      </c>
      <c r="P25" s="3" t="s">
        <v>118</v>
      </c>
      <c r="Q25" s="47">
        <v>20</v>
      </c>
      <c r="R25" s="15">
        <v>7</v>
      </c>
      <c r="S25" s="15"/>
      <c r="T25" s="15"/>
      <c r="U25" s="15"/>
      <c r="V25" s="15"/>
      <c r="W25" s="48">
        <f t="shared" ref="W25:W33" si="30">R25+S25+T25+U25+V25</f>
        <v>7</v>
      </c>
      <c r="X25" s="49">
        <f t="shared" ref="X25:X33" si="31">W25/Q25</f>
        <v>0.35</v>
      </c>
      <c r="Y25" s="50">
        <f t="shared" ref="Y25:Y33" si="32">H25+Q25</f>
        <v>50</v>
      </c>
      <c r="Z25" s="51">
        <f t="shared" ref="Z25:Z33" si="33">N25+W25</f>
        <v>8</v>
      </c>
      <c r="AA25" s="49">
        <f t="shared" ref="AA25:AA33" si="34">Z25/Y25</f>
        <v>0.16</v>
      </c>
      <c r="AB25" s="49"/>
      <c r="AC25" s="25"/>
      <c r="AD25" s="71" t="s">
        <v>41</v>
      </c>
    </row>
    <row r="26" spans="1:30" ht="31.5" x14ac:dyDescent="0.25">
      <c r="A26" s="1">
        <v>22</v>
      </c>
      <c r="B26" s="17">
        <v>20</v>
      </c>
      <c r="C26" s="52">
        <v>10</v>
      </c>
      <c r="D26" s="53">
        <v>10</v>
      </c>
      <c r="E26" s="36" t="s">
        <v>42</v>
      </c>
      <c r="F26" s="29" t="s">
        <v>5</v>
      </c>
      <c r="G26" s="20" t="s">
        <v>2</v>
      </c>
      <c r="H26" s="47">
        <v>30</v>
      </c>
      <c r="I26" s="15">
        <v>5</v>
      </c>
      <c r="J26" s="15">
        <v>2</v>
      </c>
      <c r="K26" s="15">
        <v>2.5</v>
      </c>
      <c r="L26" s="15"/>
      <c r="M26" s="15"/>
      <c r="N26" s="48">
        <f t="shared" si="28"/>
        <v>9.5</v>
      </c>
      <c r="O26" s="49">
        <f t="shared" si="29"/>
        <v>0.31666666666666665</v>
      </c>
      <c r="P26" s="3" t="s">
        <v>118</v>
      </c>
      <c r="Q26" s="47">
        <v>20</v>
      </c>
      <c r="R26" s="15">
        <v>10</v>
      </c>
      <c r="S26" s="15"/>
      <c r="T26" s="15"/>
      <c r="U26" s="15"/>
      <c r="V26" s="15"/>
      <c r="W26" s="48">
        <f t="shared" si="30"/>
        <v>10</v>
      </c>
      <c r="X26" s="49">
        <f t="shared" si="31"/>
        <v>0.5</v>
      </c>
      <c r="Y26" s="50">
        <f t="shared" si="32"/>
        <v>50</v>
      </c>
      <c r="Z26" s="51">
        <f t="shared" si="33"/>
        <v>19.5</v>
      </c>
      <c r="AA26" s="49">
        <f t="shared" si="34"/>
        <v>0.39</v>
      </c>
      <c r="AB26" s="49"/>
      <c r="AC26" s="25"/>
      <c r="AD26" s="71" t="s">
        <v>43</v>
      </c>
    </row>
    <row r="27" spans="1:30" ht="31.5" x14ac:dyDescent="0.25">
      <c r="A27" s="1">
        <v>23</v>
      </c>
      <c r="B27" s="17">
        <v>20</v>
      </c>
      <c r="C27" s="52">
        <v>10</v>
      </c>
      <c r="D27" s="53">
        <v>10</v>
      </c>
      <c r="E27" s="36" t="s">
        <v>44</v>
      </c>
      <c r="F27" s="29" t="s">
        <v>5</v>
      </c>
      <c r="G27" s="18" t="s">
        <v>3</v>
      </c>
      <c r="H27" s="47">
        <v>30</v>
      </c>
      <c r="I27" s="15">
        <v>5</v>
      </c>
      <c r="J27" s="15">
        <v>5</v>
      </c>
      <c r="K27" s="15">
        <v>7</v>
      </c>
      <c r="L27" s="15"/>
      <c r="M27" s="15"/>
      <c r="N27" s="48">
        <f t="shared" si="28"/>
        <v>17</v>
      </c>
      <c r="O27" s="49">
        <f t="shared" si="29"/>
        <v>0.56666666666666665</v>
      </c>
      <c r="P27" s="3" t="s">
        <v>118</v>
      </c>
      <c r="Q27" s="47">
        <v>20</v>
      </c>
      <c r="R27" s="15">
        <v>15</v>
      </c>
      <c r="S27" s="15"/>
      <c r="T27" s="15"/>
      <c r="U27" s="15"/>
      <c r="V27" s="15"/>
      <c r="W27" s="48">
        <f t="shared" si="30"/>
        <v>15</v>
      </c>
      <c r="X27" s="49">
        <f t="shared" si="31"/>
        <v>0.75</v>
      </c>
      <c r="Y27" s="50">
        <f t="shared" si="32"/>
        <v>50</v>
      </c>
      <c r="Z27" s="51">
        <f t="shared" si="33"/>
        <v>32</v>
      </c>
      <c r="AA27" s="49">
        <f t="shared" si="34"/>
        <v>0.64</v>
      </c>
      <c r="AB27" s="49"/>
      <c r="AC27" s="25"/>
      <c r="AD27" s="71" t="s">
        <v>45</v>
      </c>
    </row>
    <row r="28" spans="1:30" ht="31.5" x14ac:dyDescent="0.25">
      <c r="A28" s="1">
        <v>24</v>
      </c>
      <c r="B28" s="17">
        <v>20</v>
      </c>
      <c r="C28" s="22">
        <v>9</v>
      </c>
      <c r="D28" s="27">
        <v>9</v>
      </c>
      <c r="E28" s="36" t="s">
        <v>46</v>
      </c>
      <c r="F28" s="29" t="s">
        <v>5</v>
      </c>
      <c r="G28" s="18" t="s">
        <v>3</v>
      </c>
      <c r="H28" s="47">
        <v>30</v>
      </c>
      <c r="I28" s="15">
        <v>1</v>
      </c>
      <c r="J28" s="15">
        <v>4</v>
      </c>
      <c r="K28" s="15">
        <v>6</v>
      </c>
      <c r="L28" s="15"/>
      <c r="M28" s="15"/>
      <c r="N28" s="48">
        <f t="shared" si="28"/>
        <v>11</v>
      </c>
      <c r="O28" s="49">
        <f t="shared" si="29"/>
        <v>0.36666666666666664</v>
      </c>
      <c r="P28" s="3" t="s">
        <v>118</v>
      </c>
      <c r="Q28" s="47">
        <v>20</v>
      </c>
      <c r="R28" s="15">
        <v>9</v>
      </c>
      <c r="S28" s="15"/>
      <c r="T28" s="15"/>
      <c r="U28" s="15"/>
      <c r="V28" s="15"/>
      <c r="W28" s="48">
        <f t="shared" si="30"/>
        <v>9</v>
      </c>
      <c r="X28" s="49">
        <f t="shared" si="31"/>
        <v>0.45</v>
      </c>
      <c r="Y28" s="50">
        <f t="shared" si="32"/>
        <v>50</v>
      </c>
      <c r="Z28" s="51">
        <f t="shared" si="33"/>
        <v>20</v>
      </c>
      <c r="AA28" s="49">
        <f t="shared" si="34"/>
        <v>0.4</v>
      </c>
      <c r="AB28" s="49"/>
      <c r="AC28" s="25"/>
      <c r="AD28" s="71" t="s">
        <v>45</v>
      </c>
    </row>
    <row r="29" spans="1:30" ht="31.5" x14ac:dyDescent="0.25">
      <c r="A29" s="1">
        <v>25</v>
      </c>
      <c r="B29" s="17">
        <v>21</v>
      </c>
      <c r="C29" s="60">
        <v>7</v>
      </c>
      <c r="D29" s="12">
        <v>9</v>
      </c>
      <c r="E29" s="34" t="s">
        <v>47</v>
      </c>
      <c r="F29" s="29" t="s">
        <v>5</v>
      </c>
      <c r="G29" s="20" t="s">
        <v>2</v>
      </c>
      <c r="H29" s="47">
        <v>30</v>
      </c>
      <c r="I29" s="15">
        <v>1</v>
      </c>
      <c r="J29" s="15">
        <v>0</v>
      </c>
      <c r="K29" s="15">
        <v>0</v>
      </c>
      <c r="L29" s="15"/>
      <c r="M29" s="15"/>
      <c r="N29" s="48">
        <f t="shared" si="28"/>
        <v>1</v>
      </c>
      <c r="O29" s="49">
        <f t="shared" si="29"/>
        <v>3.3333333333333333E-2</v>
      </c>
      <c r="P29" s="3" t="s">
        <v>118</v>
      </c>
      <c r="Q29" s="47">
        <v>20</v>
      </c>
      <c r="R29" s="15">
        <v>9</v>
      </c>
      <c r="S29" s="15"/>
      <c r="T29" s="15"/>
      <c r="U29" s="15"/>
      <c r="V29" s="15"/>
      <c r="W29" s="48">
        <f t="shared" si="30"/>
        <v>9</v>
      </c>
      <c r="X29" s="49">
        <f t="shared" si="31"/>
        <v>0.45</v>
      </c>
      <c r="Y29" s="50">
        <f t="shared" si="32"/>
        <v>50</v>
      </c>
      <c r="Z29" s="51">
        <f t="shared" si="33"/>
        <v>10</v>
      </c>
      <c r="AA29" s="49">
        <f t="shared" si="34"/>
        <v>0.2</v>
      </c>
      <c r="AB29" s="49"/>
      <c r="AC29" s="21"/>
      <c r="AD29" s="30" t="s">
        <v>48</v>
      </c>
    </row>
    <row r="30" spans="1:30" ht="31.5" x14ac:dyDescent="0.25">
      <c r="A30" s="1">
        <v>26</v>
      </c>
      <c r="B30" s="17">
        <v>21</v>
      </c>
      <c r="C30" s="60">
        <v>7</v>
      </c>
      <c r="D30" s="12">
        <v>9</v>
      </c>
      <c r="E30" s="34" t="s">
        <v>49</v>
      </c>
      <c r="F30" s="29" t="s">
        <v>5</v>
      </c>
      <c r="G30" s="18" t="s">
        <v>3</v>
      </c>
      <c r="H30" s="47">
        <v>30</v>
      </c>
      <c r="I30" s="11">
        <v>1</v>
      </c>
      <c r="J30" s="11">
        <v>1.5</v>
      </c>
      <c r="K30" s="11">
        <v>1.5</v>
      </c>
      <c r="L30" s="11"/>
      <c r="M30" s="11"/>
      <c r="N30" s="48">
        <f t="shared" si="28"/>
        <v>4</v>
      </c>
      <c r="O30" s="49">
        <f t="shared" si="29"/>
        <v>0.13333333333333333</v>
      </c>
      <c r="P30" s="3" t="s">
        <v>118</v>
      </c>
      <c r="Q30" s="47">
        <v>20</v>
      </c>
      <c r="R30" s="11">
        <v>12</v>
      </c>
      <c r="S30" s="11"/>
      <c r="T30" s="11"/>
      <c r="U30" s="11"/>
      <c r="V30" s="11"/>
      <c r="W30" s="48">
        <f t="shared" si="30"/>
        <v>12</v>
      </c>
      <c r="X30" s="49">
        <f t="shared" si="31"/>
        <v>0.6</v>
      </c>
      <c r="Y30" s="50">
        <f t="shared" si="32"/>
        <v>50</v>
      </c>
      <c r="Z30" s="51">
        <f t="shared" si="33"/>
        <v>16</v>
      </c>
      <c r="AA30" s="49">
        <f t="shared" si="34"/>
        <v>0.32</v>
      </c>
      <c r="AB30" s="49"/>
      <c r="AC30" s="21"/>
      <c r="AD30" s="30" t="s">
        <v>50</v>
      </c>
    </row>
    <row r="31" spans="1:30" ht="31.5" x14ac:dyDescent="0.25">
      <c r="A31" s="1">
        <v>27</v>
      </c>
      <c r="B31" s="17">
        <v>21</v>
      </c>
      <c r="C31" s="52">
        <v>8</v>
      </c>
      <c r="D31" s="53">
        <v>9</v>
      </c>
      <c r="E31" s="34" t="s">
        <v>51</v>
      </c>
      <c r="F31" s="29" t="s">
        <v>5</v>
      </c>
      <c r="G31" s="20" t="s">
        <v>2</v>
      </c>
      <c r="H31" s="47">
        <v>30</v>
      </c>
      <c r="I31" s="11">
        <v>1.5</v>
      </c>
      <c r="J31" s="11">
        <v>2.5</v>
      </c>
      <c r="K31" s="11">
        <v>1</v>
      </c>
      <c r="L31" s="11"/>
      <c r="M31" s="11"/>
      <c r="N31" s="48">
        <f t="shared" si="28"/>
        <v>5</v>
      </c>
      <c r="O31" s="49">
        <f t="shared" si="29"/>
        <v>0.16666666666666666</v>
      </c>
      <c r="P31" s="3" t="s">
        <v>118</v>
      </c>
      <c r="Q31" s="47">
        <v>20</v>
      </c>
      <c r="R31" s="11">
        <v>10</v>
      </c>
      <c r="S31" s="11"/>
      <c r="T31" s="11"/>
      <c r="U31" s="11"/>
      <c r="V31" s="11"/>
      <c r="W31" s="48">
        <f t="shared" si="30"/>
        <v>10</v>
      </c>
      <c r="X31" s="49">
        <f t="shared" si="31"/>
        <v>0.5</v>
      </c>
      <c r="Y31" s="50">
        <f t="shared" si="32"/>
        <v>50</v>
      </c>
      <c r="Z31" s="51">
        <f t="shared" si="33"/>
        <v>15</v>
      </c>
      <c r="AA31" s="49">
        <f t="shared" si="34"/>
        <v>0.3</v>
      </c>
      <c r="AB31" s="49"/>
      <c r="AC31" s="25"/>
      <c r="AD31" s="30" t="s">
        <v>52</v>
      </c>
    </row>
    <row r="32" spans="1:30" ht="31.5" x14ac:dyDescent="0.25">
      <c r="A32" s="1">
        <v>28</v>
      </c>
      <c r="B32" s="17">
        <v>21</v>
      </c>
      <c r="C32" s="52">
        <v>10</v>
      </c>
      <c r="D32" s="53">
        <v>10</v>
      </c>
      <c r="E32" s="34" t="s">
        <v>53</v>
      </c>
      <c r="F32" s="29" t="s">
        <v>5</v>
      </c>
      <c r="G32" s="18" t="s">
        <v>3</v>
      </c>
      <c r="H32" s="47">
        <v>30</v>
      </c>
      <c r="I32" s="11">
        <v>2.5</v>
      </c>
      <c r="J32" s="11">
        <v>2</v>
      </c>
      <c r="K32" s="11">
        <v>1</v>
      </c>
      <c r="L32" s="11"/>
      <c r="M32" s="11"/>
      <c r="N32" s="48">
        <f t="shared" si="28"/>
        <v>5.5</v>
      </c>
      <c r="O32" s="49">
        <f t="shared" si="29"/>
        <v>0.18333333333333332</v>
      </c>
      <c r="P32" s="3" t="s">
        <v>118</v>
      </c>
      <c r="Q32" s="47">
        <v>20</v>
      </c>
      <c r="R32" s="11">
        <v>18</v>
      </c>
      <c r="S32" s="11"/>
      <c r="T32" s="11"/>
      <c r="U32" s="11"/>
      <c r="V32" s="11"/>
      <c r="W32" s="48">
        <f t="shared" si="30"/>
        <v>18</v>
      </c>
      <c r="X32" s="49">
        <f t="shared" si="31"/>
        <v>0.9</v>
      </c>
      <c r="Y32" s="50">
        <f t="shared" si="32"/>
        <v>50</v>
      </c>
      <c r="Z32" s="51">
        <f t="shared" si="33"/>
        <v>23.5</v>
      </c>
      <c r="AA32" s="49">
        <f t="shared" si="34"/>
        <v>0.47</v>
      </c>
      <c r="AB32" s="49"/>
      <c r="AC32" s="25"/>
      <c r="AD32" s="30" t="s">
        <v>50</v>
      </c>
    </row>
    <row r="33" spans="1:30" ht="31.5" x14ac:dyDescent="0.25">
      <c r="A33" s="1">
        <v>29</v>
      </c>
      <c r="B33" s="17">
        <v>21</v>
      </c>
      <c r="C33" s="21">
        <v>9</v>
      </c>
      <c r="D33" s="13">
        <v>9</v>
      </c>
      <c r="E33" s="34" t="s">
        <v>54</v>
      </c>
      <c r="F33" s="29" t="s">
        <v>5</v>
      </c>
      <c r="G33" s="18" t="s">
        <v>3</v>
      </c>
      <c r="H33" s="47">
        <v>30</v>
      </c>
      <c r="I33" s="11">
        <v>2.5</v>
      </c>
      <c r="J33" s="11">
        <v>1.5</v>
      </c>
      <c r="K33" s="11">
        <v>0</v>
      </c>
      <c r="L33" s="11"/>
      <c r="M33" s="11"/>
      <c r="N33" s="48">
        <f t="shared" si="28"/>
        <v>4</v>
      </c>
      <c r="O33" s="49">
        <f t="shared" si="29"/>
        <v>0.13333333333333333</v>
      </c>
      <c r="P33" s="3" t="s">
        <v>118</v>
      </c>
      <c r="Q33" s="47">
        <v>20</v>
      </c>
      <c r="R33" s="11">
        <v>13</v>
      </c>
      <c r="S33" s="11"/>
      <c r="T33" s="11"/>
      <c r="U33" s="11"/>
      <c r="V33" s="11"/>
      <c r="W33" s="48">
        <f t="shared" si="30"/>
        <v>13</v>
      </c>
      <c r="X33" s="49">
        <f t="shared" si="31"/>
        <v>0.65</v>
      </c>
      <c r="Y33" s="50">
        <f t="shared" si="32"/>
        <v>50</v>
      </c>
      <c r="Z33" s="51">
        <f t="shared" si="33"/>
        <v>17</v>
      </c>
      <c r="AA33" s="49">
        <f t="shared" si="34"/>
        <v>0.34</v>
      </c>
      <c r="AB33" s="49"/>
      <c r="AC33" s="25"/>
      <c r="AD33" s="30" t="s">
        <v>52</v>
      </c>
    </row>
    <row r="34" spans="1:30" ht="31.5" x14ac:dyDescent="0.25">
      <c r="A34" s="1">
        <v>30</v>
      </c>
      <c r="B34" s="17">
        <v>22</v>
      </c>
      <c r="C34" s="25">
        <v>11</v>
      </c>
      <c r="D34" s="15">
        <v>11</v>
      </c>
      <c r="E34" s="35" t="s">
        <v>55</v>
      </c>
      <c r="F34" s="29" t="s">
        <v>5</v>
      </c>
      <c r="G34" s="18" t="s">
        <v>3</v>
      </c>
      <c r="H34" s="47">
        <v>30</v>
      </c>
      <c r="I34" s="15">
        <v>10</v>
      </c>
      <c r="J34" s="15">
        <v>10</v>
      </c>
      <c r="K34" s="15">
        <v>9</v>
      </c>
      <c r="L34" s="15"/>
      <c r="M34" s="15"/>
      <c r="N34" s="48">
        <f t="shared" ref="N34:N38" si="35">I34+J34+K34+L34+M34</f>
        <v>29</v>
      </c>
      <c r="O34" s="49">
        <f t="shared" ref="O34:O38" si="36">N34/H34</f>
        <v>0.96666666666666667</v>
      </c>
      <c r="P34" s="3" t="s">
        <v>118</v>
      </c>
      <c r="Q34" s="47">
        <v>20</v>
      </c>
      <c r="R34" s="15">
        <v>17</v>
      </c>
      <c r="S34" s="15"/>
      <c r="T34" s="15"/>
      <c r="U34" s="15"/>
      <c r="V34" s="15"/>
      <c r="W34" s="48">
        <f t="shared" ref="W34:W38" si="37">R34+S34+T34+U34+V34</f>
        <v>17</v>
      </c>
      <c r="X34" s="49">
        <f t="shared" ref="X34:X38" si="38">W34/Q34</f>
        <v>0.85</v>
      </c>
      <c r="Y34" s="50">
        <f t="shared" ref="Y34:Y38" si="39">H34+Q34</f>
        <v>50</v>
      </c>
      <c r="Z34" s="51">
        <f t="shared" ref="Z34:Z38" si="40">N34+W34</f>
        <v>46</v>
      </c>
      <c r="AA34" s="49">
        <f t="shared" ref="AA34:AA38" si="41">Z34/Y34</f>
        <v>0.92</v>
      </c>
      <c r="AB34" s="49"/>
      <c r="AC34" s="25"/>
      <c r="AD34" s="72" t="s">
        <v>56</v>
      </c>
    </row>
    <row r="35" spans="1:30" ht="31.5" x14ac:dyDescent="0.25">
      <c r="A35" s="1">
        <v>31</v>
      </c>
      <c r="B35" s="17">
        <v>22</v>
      </c>
      <c r="C35" s="52">
        <v>10</v>
      </c>
      <c r="D35" s="53">
        <v>10</v>
      </c>
      <c r="E35" s="35" t="s">
        <v>57</v>
      </c>
      <c r="F35" s="29" t="s">
        <v>5</v>
      </c>
      <c r="G35" s="18" t="s">
        <v>3</v>
      </c>
      <c r="H35" s="47">
        <v>30</v>
      </c>
      <c r="I35" s="11">
        <v>2</v>
      </c>
      <c r="J35" s="11">
        <v>2.5</v>
      </c>
      <c r="K35" s="11">
        <v>1.5</v>
      </c>
      <c r="L35" s="11"/>
      <c r="M35" s="11"/>
      <c r="N35" s="48">
        <f t="shared" si="35"/>
        <v>6</v>
      </c>
      <c r="O35" s="49">
        <f t="shared" si="36"/>
        <v>0.2</v>
      </c>
      <c r="P35" s="3" t="s">
        <v>118</v>
      </c>
      <c r="Q35" s="47">
        <v>20</v>
      </c>
      <c r="R35" s="11">
        <v>14</v>
      </c>
      <c r="S35" s="11"/>
      <c r="T35" s="11"/>
      <c r="U35" s="11"/>
      <c r="V35" s="11"/>
      <c r="W35" s="48">
        <f t="shared" si="37"/>
        <v>14</v>
      </c>
      <c r="X35" s="49">
        <f t="shared" si="38"/>
        <v>0.7</v>
      </c>
      <c r="Y35" s="50">
        <f t="shared" si="39"/>
        <v>50</v>
      </c>
      <c r="Z35" s="51">
        <f t="shared" si="40"/>
        <v>20</v>
      </c>
      <c r="AA35" s="49">
        <f t="shared" si="41"/>
        <v>0.4</v>
      </c>
      <c r="AB35" s="49"/>
      <c r="AC35" s="25"/>
      <c r="AD35" s="72" t="s">
        <v>58</v>
      </c>
    </row>
    <row r="36" spans="1:30" ht="31.5" x14ac:dyDescent="0.25">
      <c r="A36" s="1">
        <v>32</v>
      </c>
      <c r="B36" s="17">
        <v>23</v>
      </c>
      <c r="C36" s="52">
        <v>8</v>
      </c>
      <c r="D36" s="53">
        <v>9</v>
      </c>
      <c r="E36" s="36" t="s">
        <v>59</v>
      </c>
      <c r="F36" s="29" t="s">
        <v>5</v>
      </c>
      <c r="G36" s="20" t="s">
        <v>2</v>
      </c>
      <c r="H36" s="47">
        <v>30</v>
      </c>
      <c r="I36" s="11">
        <v>2</v>
      </c>
      <c r="J36" s="11">
        <v>0</v>
      </c>
      <c r="K36" s="11">
        <v>0</v>
      </c>
      <c r="L36" s="11"/>
      <c r="M36" s="11"/>
      <c r="N36" s="48">
        <f t="shared" si="35"/>
        <v>2</v>
      </c>
      <c r="O36" s="49">
        <f t="shared" si="36"/>
        <v>6.6666666666666666E-2</v>
      </c>
      <c r="P36" s="3" t="s">
        <v>118</v>
      </c>
      <c r="Q36" s="47">
        <v>20</v>
      </c>
      <c r="R36" s="11">
        <v>0</v>
      </c>
      <c r="S36" s="11"/>
      <c r="T36" s="11"/>
      <c r="U36" s="11"/>
      <c r="V36" s="11"/>
      <c r="W36" s="48">
        <f t="shared" si="37"/>
        <v>0</v>
      </c>
      <c r="X36" s="49">
        <f t="shared" si="38"/>
        <v>0</v>
      </c>
      <c r="Y36" s="50">
        <f t="shared" si="39"/>
        <v>50</v>
      </c>
      <c r="Z36" s="51">
        <f t="shared" si="40"/>
        <v>2</v>
      </c>
      <c r="AA36" s="49">
        <f t="shared" si="41"/>
        <v>0.04</v>
      </c>
      <c r="AB36" s="49"/>
      <c r="AC36" s="25"/>
      <c r="AD36" s="71" t="s">
        <v>60</v>
      </c>
    </row>
    <row r="37" spans="1:30" ht="31.5" x14ac:dyDescent="0.25">
      <c r="A37" s="1">
        <v>33</v>
      </c>
      <c r="B37" s="17">
        <v>24</v>
      </c>
      <c r="C37" s="21">
        <v>9</v>
      </c>
      <c r="D37" s="13">
        <v>9</v>
      </c>
      <c r="E37" s="34" t="s">
        <v>61</v>
      </c>
      <c r="F37" s="29" t="s">
        <v>5</v>
      </c>
      <c r="G37" s="18" t="s">
        <v>3</v>
      </c>
      <c r="H37" s="47">
        <v>30</v>
      </c>
      <c r="I37" s="11">
        <v>2</v>
      </c>
      <c r="J37" s="11">
        <v>1.5</v>
      </c>
      <c r="K37" s="11">
        <v>1</v>
      </c>
      <c r="L37" s="11"/>
      <c r="M37" s="11"/>
      <c r="N37" s="48">
        <f t="shared" si="35"/>
        <v>4.5</v>
      </c>
      <c r="O37" s="49">
        <f t="shared" si="36"/>
        <v>0.15</v>
      </c>
      <c r="P37" s="3" t="s">
        <v>118</v>
      </c>
      <c r="Q37" s="47">
        <v>20</v>
      </c>
      <c r="R37" s="11">
        <v>9</v>
      </c>
      <c r="S37" s="11"/>
      <c r="T37" s="11"/>
      <c r="U37" s="11"/>
      <c r="V37" s="11"/>
      <c r="W37" s="48">
        <f t="shared" si="37"/>
        <v>9</v>
      </c>
      <c r="X37" s="49">
        <f t="shared" si="38"/>
        <v>0.45</v>
      </c>
      <c r="Y37" s="50">
        <f t="shared" si="39"/>
        <v>50</v>
      </c>
      <c r="Z37" s="51">
        <f t="shared" si="40"/>
        <v>13.5</v>
      </c>
      <c r="AA37" s="49">
        <f t="shared" si="41"/>
        <v>0.27</v>
      </c>
      <c r="AB37" s="49"/>
      <c r="AC37" s="61"/>
      <c r="AD37" s="30" t="s">
        <v>62</v>
      </c>
    </row>
    <row r="38" spans="1:30" ht="31.5" x14ac:dyDescent="0.25">
      <c r="A38" s="1">
        <v>34</v>
      </c>
      <c r="B38" s="17">
        <v>24</v>
      </c>
      <c r="C38" s="25">
        <v>11</v>
      </c>
      <c r="D38" s="15">
        <v>11</v>
      </c>
      <c r="E38" s="37" t="s">
        <v>63</v>
      </c>
      <c r="F38" s="29" t="s">
        <v>5</v>
      </c>
      <c r="G38" s="20" t="s">
        <v>2</v>
      </c>
      <c r="H38" s="47">
        <v>30</v>
      </c>
      <c r="I38" s="11">
        <v>9</v>
      </c>
      <c r="J38" s="11">
        <v>9</v>
      </c>
      <c r="K38" s="11">
        <v>9</v>
      </c>
      <c r="L38" s="11"/>
      <c r="M38" s="11"/>
      <c r="N38" s="48">
        <f t="shared" si="35"/>
        <v>27</v>
      </c>
      <c r="O38" s="49">
        <f t="shared" si="36"/>
        <v>0.9</v>
      </c>
      <c r="P38" s="3" t="s">
        <v>118</v>
      </c>
      <c r="Q38" s="47">
        <v>20</v>
      </c>
      <c r="R38" s="11">
        <v>13</v>
      </c>
      <c r="S38" s="11"/>
      <c r="T38" s="11"/>
      <c r="U38" s="11"/>
      <c r="V38" s="11"/>
      <c r="W38" s="48">
        <f t="shared" si="37"/>
        <v>13</v>
      </c>
      <c r="X38" s="49">
        <f t="shared" si="38"/>
        <v>0.65</v>
      </c>
      <c r="Y38" s="50">
        <f t="shared" si="39"/>
        <v>50</v>
      </c>
      <c r="Z38" s="51">
        <f t="shared" si="40"/>
        <v>40</v>
      </c>
      <c r="AA38" s="49">
        <f t="shared" si="41"/>
        <v>0.8</v>
      </c>
      <c r="AB38" s="49"/>
      <c r="AC38" s="25"/>
      <c r="AD38" s="31" t="s">
        <v>64</v>
      </c>
    </row>
    <row r="39" spans="1:30" ht="31.5" x14ac:dyDescent="0.25">
      <c r="A39" s="1">
        <v>35</v>
      </c>
      <c r="B39" s="17">
        <v>25</v>
      </c>
      <c r="C39" s="52">
        <v>9</v>
      </c>
      <c r="D39" s="53">
        <v>9</v>
      </c>
      <c r="E39" s="58" t="s">
        <v>66</v>
      </c>
      <c r="F39" s="29" t="s">
        <v>5</v>
      </c>
      <c r="G39" s="18" t="s">
        <v>3</v>
      </c>
      <c r="H39" s="47">
        <v>30</v>
      </c>
      <c r="I39" s="11">
        <v>0</v>
      </c>
      <c r="J39" s="11">
        <v>2.5</v>
      </c>
      <c r="K39" s="11">
        <v>4.5</v>
      </c>
      <c r="L39" s="11"/>
      <c r="M39" s="11"/>
      <c r="N39" s="48">
        <f t="shared" ref="N39:N43" si="42">I39+J39+K39+L39+M39</f>
        <v>7</v>
      </c>
      <c r="O39" s="49">
        <f t="shared" ref="O39:O43" si="43">N39/H39</f>
        <v>0.23333333333333334</v>
      </c>
      <c r="P39" s="3" t="s">
        <v>118</v>
      </c>
      <c r="Q39" s="47">
        <v>20</v>
      </c>
      <c r="R39" s="11">
        <v>15</v>
      </c>
      <c r="S39" s="11"/>
      <c r="T39" s="11"/>
      <c r="U39" s="11"/>
      <c r="V39" s="11"/>
      <c r="W39" s="48">
        <f t="shared" ref="W39:W43" si="44">R39+S39+T39+U39+V39</f>
        <v>15</v>
      </c>
      <c r="X39" s="49">
        <f t="shared" ref="X39:X43" si="45">W39/Q39</f>
        <v>0.75</v>
      </c>
      <c r="Y39" s="50">
        <f t="shared" ref="Y39:Y43" si="46">H39+Q39</f>
        <v>50</v>
      </c>
      <c r="Z39" s="51">
        <f t="shared" ref="Z39:Z43" si="47">N39+W39</f>
        <v>22</v>
      </c>
      <c r="AA39" s="49">
        <f t="shared" ref="AA39:AA43" si="48">Z39/Y39</f>
        <v>0.44</v>
      </c>
      <c r="AB39" s="49"/>
      <c r="AC39" s="25"/>
      <c r="AD39" s="71" t="s">
        <v>65</v>
      </c>
    </row>
    <row r="40" spans="1:30" ht="31.5" x14ac:dyDescent="0.25">
      <c r="A40" s="1">
        <v>36</v>
      </c>
      <c r="B40" s="17">
        <v>25</v>
      </c>
      <c r="C40" s="52">
        <v>10</v>
      </c>
      <c r="D40" s="53">
        <v>10</v>
      </c>
      <c r="E40" s="58" t="s">
        <v>67</v>
      </c>
      <c r="F40" s="29" t="s">
        <v>5</v>
      </c>
      <c r="G40" s="18" t="s">
        <v>3</v>
      </c>
      <c r="H40" s="47">
        <v>30</v>
      </c>
      <c r="I40" s="15">
        <v>2</v>
      </c>
      <c r="J40" s="15">
        <v>1.5</v>
      </c>
      <c r="K40" s="15">
        <v>2</v>
      </c>
      <c r="L40" s="15"/>
      <c r="M40" s="15"/>
      <c r="N40" s="48">
        <f t="shared" si="42"/>
        <v>5.5</v>
      </c>
      <c r="O40" s="49">
        <f t="shared" si="43"/>
        <v>0.18333333333333332</v>
      </c>
      <c r="P40" s="3" t="s">
        <v>118</v>
      </c>
      <c r="Q40" s="47">
        <v>20</v>
      </c>
      <c r="R40" s="15">
        <v>14</v>
      </c>
      <c r="S40" s="15"/>
      <c r="T40" s="15"/>
      <c r="U40" s="15"/>
      <c r="V40" s="15"/>
      <c r="W40" s="48">
        <f t="shared" si="44"/>
        <v>14</v>
      </c>
      <c r="X40" s="49">
        <f t="shared" si="45"/>
        <v>0.7</v>
      </c>
      <c r="Y40" s="50">
        <f t="shared" si="46"/>
        <v>50</v>
      </c>
      <c r="Z40" s="51">
        <f t="shared" si="47"/>
        <v>19.5</v>
      </c>
      <c r="AA40" s="49">
        <f t="shared" si="48"/>
        <v>0.39</v>
      </c>
      <c r="AB40" s="49"/>
      <c r="AC40" s="25"/>
      <c r="AD40" s="71" t="s">
        <v>68</v>
      </c>
    </row>
    <row r="41" spans="1:30" ht="31.5" x14ac:dyDescent="0.25">
      <c r="A41" s="1">
        <v>37</v>
      </c>
      <c r="B41" s="17">
        <v>25</v>
      </c>
      <c r="C41" s="25">
        <v>11</v>
      </c>
      <c r="D41" s="15">
        <v>11</v>
      </c>
      <c r="E41" s="58" t="s">
        <v>69</v>
      </c>
      <c r="F41" s="29" t="s">
        <v>5</v>
      </c>
      <c r="G41" s="18" t="s">
        <v>3</v>
      </c>
      <c r="H41" s="47">
        <v>30</v>
      </c>
      <c r="I41" s="11">
        <v>6</v>
      </c>
      <c r="J41" s="11">
        <v>6</v>
      </c>
      <c r="K41" s="11">
        <v>8</v>
      </c>
      <c r="L41" s="11"/>
      <c r="M41" s="11"/>
      <c r="N41" s="48">
        <f t="shared" si="42"/>
        <v>20</v>
      </c>
      <c r="O41" s="49">
        <f t="shared" si="43"/>
        <v>0.66666666666666663</v>
      </c>
      <c r="P41" s="3" t="s">
        <v>118</v>
      </c>
      <c r="Q41" s="47">
        <v>20</v>
      </c>
      <c r="R41" s="11">
        <v>17</v>
      </c>
      <c r="S41" s="11"/>
      <c r="T41" s="11"/>
      <c r="U41" s="11"/>
      <c r="V41" s="11"/>
      <c r="W41" s="48">
        <f t="shared" si="44"/>
        <v>17</v>
      </c>
      <c r="X41" s="49">
        <f t="shared" si="45"/>
        <v>0.85</v>
      </c>
      <c r="Y41" s="50">
        <f t="shared" si="46"/>
        <v>50</v>
      </c>
      <c r="Z41" s="51">
        <f t="shared" si="47"/>
        <v>37</v>
      </c>
      <c r="AA41" s="49">
        <f t="shared" si="48"/>
        <v>0.74</v>
      </c>
      <c r="AB41" s="49"/>
      <c r="AC41" s="21"/>
      <c r="AD41" s="71" t="s">
        <v>65</v>
      </c>
    </row>
    <row r="42" spans="1:30" ht="31.5" x14ac:dyDescent="0.25">
      <c r="A42" s="1">
        <v>38</v>
      </c>
      <c r="B42" s="17">
        <v>25</v>
      </c>
      <c r="C42" s="25">
        <v>11</v>
      </c>
      <c r="D42" s="15">
        <v>11</v>
      </c>
      <c r="E42" s="58" t="s">
        <v>70</v>
      </c>
      <c r="F42" s="29" t="s">
        <v>5</v>
      </c>
      <c r="G42" s="18" t="s">
        <v>3</v>
      </c>
      <c r="H42" s="47">
        <v>30</v>
      </c>
      <c r="I42" s="11">
        <v>4</v>
      </c>
      <c r="J42" s="11">
        <v>4</v>
      </c>
      <c r="K42" s="11">
        <v>6</v>
      </c>
      <c r="L42" s="11"/>
      <c r="M42" s="11"/>
      <c r="N42" s="48">
        <f t="shared" si="42"/>
        <v>14</v>
      </c>
      <c r="O42" s="49">
        <f t="shared" si="43"/>
        <v>0.46666666666666667</v>
      </c>
      <c r="P42" s="3" t="s">
        <v>118</v>
      </c>
      <c r="Q42" s="47">
        <v>20</v>
      </c>
      <c r="R42" s="11">
        <v>11</v>
      </c>
      <c r="S42" s="11"/>
      <c r="T42" s="11"/>
      <c r="U42" s="11"/>
      <c r="V42" s="11"/>
      <c r="W42" s="48">
        <f t="shared" si="44"/>
        <v>11</v>
      </c>
      <c r="X42" s="49">
        <f t="shared" si="45"/>
        <v>0.55000000000000004</v>
      </c>
      <c r="Y42" s="50">
        <f t="shared" si="46"/>
        <v>50</v>
      </c>
      <c r="Z42" s="51">
        <f t="shared" si="47"/>
        <v>25</v>
      </c>
      <c r="AA42" s="49">
        <f t="shared" si="48"/>
        <v>0.5</v>
      </c>
      <c r="AB42" s="49"/>
      <c r="AC42" s="19"/>
      <c r="AD42" s="71" t="s">
        <v>65</v>
      </c>
    </row>
    <row r="43" spans="1:30" ht="31.5" x14ac:dyDescent="0.25">
      <c r="A43" s="1">
        <v>39</v>
      </c>
      <c r="B43" s="17">
        <v>28</v>
      </c>
      <c r="C43" s="52">
        <v>8</v>
      </c>
      <c r="D43" s="53">
        <v>9</v>
      </c>
      <c r="E43" s="39" t="s">
        <v>71</v>
      </c>
      <c r="F43" s="29" t="s">
        <v>5</v>
      </c>
      <c r="G43" s="20" t="s">
        <v>2</v>
      </c>
      <c r="H43" s="47">
        <v>30</v>
      </c>
      <c r="I43" s="11">
        <v>1</v>
      </c>
      <c r="J43" s="11">
        <v>1</v>
      </c>
      <c r="K43" s="11">
        <v>0</v>
      </c>
      <c r="L43" s="11"/>
      <c r="M43" s="11"/>
      <c r="N43" s="48">
        <f t="shared" si="42"/>
        <v>2</v>
      </c>
      <c r="O43" s="49">
        <f t="shared" si="43"/>
        <v>6.6666666666666666E-2</v>
      </c>
      <c r="P43" s="3" t="s">
        <v>118</v>
      </c>
      <c r="Q43" s="47">
        <v>20</v>
      </c>
      <c r="R43" s="11">
        <v>7</v>
      </c>
      <c r="S43" s="11"/>
      <c r="T43" s="11"/>
      <c r="U43" s="11"/>
      <c r="V43" s="11"/>
      <c r="W43" s="48">
        <f t="shared" si="44"/>
        <v>7</v>
      </c>
      <c r="X43" s="49">
        <f t="shared" si="45"/>
        <v>0.35</v>
      </c>
      <c r="Y43" s="50">
        <f t="shared" si="46"/>
        <v>50</v>
      </c>
      <c r="Z43" s="51">
        <f t="shared" si="47"/>
        <v>9</v>
      </c>
      <c r="AA43" s="49">
        <f t="shared" si="48"/>
        <v>0.18</v>
      </c>
      <c r="AB43" s="49"/>
      <c r="AC43" s="25"/>
      <c r="AD43" s="28" t="s">
        <v>72</v>
      </c>
    </row>
    <row r="44" spans="1:30" ht="31.5" x14ac:dyDescent="0.25">
      <c r="A44" s="1">
        <v>40</v>
      </c>
      <c r="B44" s="17">
        <v>30</v>
      </c>
      <c r="C44" s="52">
        <v>8</v>
      </c>
      <c r="D44" s="53">
        <v>9</v>
      </c>
      <c r="E44" s="37" t="s">
        <v>73</v>
      </c>
      <c r="F44" s="29" t="s">
        <v>5</v>
      </c>
      <c r="G44" s="18" t="s">
        <v>3</v>
      </c>
      <c r="H44" s="47">
        <v>30</v>
      </c>
      <c r="I44" s="11">
        <v>0.5</v>
      </c>
      <c r="J44" s="11">
        <v>1</v>
      </c>
      <c r="K44" s="11">
        <v>0</v>
      </c>
      <c r="L44" s="11"/>
      <c r="M44" s="11"/>
      <c r="N44" s="48">
        <f t="shared" ref="N44:N46" si="49">I44+J44+K44+L44+M44</f>
        <v>1.5</v>
      </c>
      <c r="O44" s="49">
        <f t="shared" ref="O44:O46" si="50">N44/H44</f>
        <v>0.05</v>
      </c>
      <c r="P44" s="3" t="s">
        <v>118</v>
      </c>
      <c r="Q44" s="47">
        <v>20</v>
      </c>
      <c r="R44" s="11">
        <v>8</v>
      </c>
      <c r="S44" s="11"/>
      <c r="T44" s="11"/>
      <c r="U44" s="11"/>
      <c r="V44" s="11"/>
      <c r="W44" s="48">
        <f t="shared" ref="W44:W46" si="51">R44+S44+T44+U44+V44</f>
        <v>8</v>
      </c>
      <c r="X44" s="49">
        <f t="shared" ref="X44:X46" si="52">W44/Q44</f>
        <v>0.4</v>
      </c>
      <c r="Y44" s="50">
        <f t="shared" ref="Y44:Y46" si="53">H44+Q44</f>
        <v>50</v>
      </c>
      <c r="Z44" s="51">
        <f t="shared" ref="Z44:Z46" si="54">N44+W44</f>
        <v>9.5</v>
      </c>
      <c r="AA44" s="49">
        <f t="shared" ref="AA44:AA46" si="55">Z44/Y44</f>
        <v>0.19</v>
      </c>
      <c r="AB44" s="49"/>
      <c r="AC44" s="25"/>
      <c r="AD44" s="26" t="s">
        <v>74</v>
      </c>
    </row>
    <row r="45" spans="1:30" ht="31.5" x14ac:dyDescent="0.25">
      <c r="A45" s="1">
        <v>41</v>
      </c>
      <c r="B45" s="17">
        <v>32</v>
      </c>
      <c r="C45" s="52">
        <v>9</v>
      </c>
      <c r="D45" s="53">
        <v>9</v>
      </c>
      <c r="E45" s="58" t="s">
        <v>75</v>
      </c>
      <c r="F45" s="29" t="s">
        <v>5</v>
      </c>
      <c r="G45" s="20" t="s">
        <v>2</v>
      </c>
      <c r="H45" s="47">
        <v>30</v>
      </c>
      <c r="I45" s="11">
        <v>1</v>
      </c>
      <c r="J45" s="11">
        <v>0</v>
      </c>
      <c r="K45" s="11">
        <v>0</v>
      </c>
      <c r="L45" s="11"/>
      <c r="M45" s="11"/>
      <c r="N45" s="48">
        <f t="shared" si="49"/>
        <v>1</v>
      </c>
      <c r="O45" s="49">
        <f t="shared" si="50"/>
        <v>3.3333333333333333E-2</v>
      </c>
      <c r="P45" s="3" t="s">
        <v>118</v>
      </c>
      <c r="Q45" s="47">
        <v>20</v>
      </c>
      <c r="R45" s="11">
        <v>12</v>
      </c>
      <c r="S45" s="11"/>
      <c r="T45" s="11"/>
      <c r="U45" s="11"/>
      <c r="V45" s="11"/>
      <c r="W45" s="48">
        <f t="shared" si="51"/>
        <v>12</v>
      </c>
      <c r="X45" s="49">
        <f t="shared" si="52"/>
        <v>0.6</v>
      </c>
      <c r="Y45" s="50">
        <f t="shared" si="53"/>
        <v>50</v>
      </c>
      <c r="Z45" s="51">
        <f t="shared" si="54"/>
        <v>13</v>
      </c>
      <c r="AA45" s="49">
        <f t="shared" si="55"/>
        <v>0.26</v>
      </c>
      <c r="AB45" s="49"/>
      <c r="AC45" s="23"/>
      <c r="AD45" s="33" t="s">
        <v>76</v>
      </c>
    </row>
    <row r="46" spans="1:30" ht="31.5" x14ac:dyDescent="0.25">
      <c r="A46" s="1">
        <v>42</v>
      </c>
      <c r="B46" s="17">
        <v>34</v>
      </c>
      <c r="C46" s="52">
        <v>10</v>
      </c>
      <c r="D46" s="53">
        <v>10</v>
      </c>
      <c r="E46" s="39" t="s">
        <v>77</v>
      </c>
      <c r="F46" s="29" t="s">
        <v>5</v>
      </c>
      <c r="G46" s="20" t="s">
        <v>2</v>
      </c>
      <c r="H46" s="47">
        <v>30</v>
      </c>
      <c r="I46" s="11">
        <v>5.5</v>
      </c>
      <c r="J46" s="11">
        <v>5.2</v>
      </c>
      <c r="K46" s="11">
        <v>4.5</v>
      </c>
      <c r="L46" s="11"/>
      <c r="M46" s="11"/>
      <c r="N46" s="48">
        <f t="shared" si="49"/>
        <v>15.2</v>
      </c>
      <c r="O46" s="49">
        <f t="shared" si="50"/>
        <v>0.5066666666666666</v>
      </c>
      <c r="P46" s="3" t="s">
        <v>118</v>
      </c>
      <c r="Q46" s="47">
        <v>20</v>
      </c>
      <c r="R46" s="11">
        <v>18</v>
      </c>
      <c r="S46" s="11"/>
      <c r="T46" s="11"/>
      <c r="U46" s="11"/>
      <c r="V46" s="11"/>
      <c r="W46" s="48">
        <f t="shared" si="51"/>
        <v>18</v>
      </c>
      <c r="X46" s="49">
        <f t="shared" si="52"/>
        <v>0.9</v>
      </c>
      <c r="Y46" s="50">
        <f t="shared" si="53"/>
        <v>50</v>
      </c>
      <c r="Z46" s="51">
        <f t="shared" si="54"/>
        <v>33.200000000000003</v>
      </c>
      <c r="AA46" s="49">
        <f t="shared" si="55"/>
        <v>0.66400000000000003</v>
      </c>
      <c r="AB46" s="49"/>
      <c r="AC46" s="25"/>
      <c r="AD46" s="28" t="s">
        <v>78</v>
      </c>
    </row>
    <row r="47" spans="1:30" ht="31.5" x14ac:dyDescent="0.25">
      <c r="A47" s="1">
        <v>43</v>
      </c>
      <c r="B47" s="17">
        <v>35</v>
      </c>
      <c r="C47" s="52">
        <v>8</v>
      </c>
      <c r="D47" s="53">
        <v>9</v>
      </c>
      <c r="E47" s="58" t="s">
        <v>79</v>
      </c>
      <c r="F47" s="29" t="s">
        <v>5</v>
      </c>
      <c r="G47" s="18" t="s">
        <v>3</v>
      </c>
      <c r="H47" s="47">
        <v>30</v>
      </c>
      <c r="I47" s="11">
        <v>1</v>
      </c>
      <c r="J47" s="11">
        <v>1</v>
      </c>
      <c r="K47" s="11">
        <v>1</v>
      </c>
      <c r="L47" s="11"/>
      <c r="M47" s="11"/>
      <c r="N47" s="48">
        <f t="shared" ref="N47:N51" si="56">I47+J47+K47+L47+M47</f>
        <v>3</v>
      </c>
      <c r="O47" s="49">
        <f t="shared" ref="O47:O51" si="57">N47/H47</f>
        <v>0.1</v>
      </c>
      <c r="P47" s="3" t="s">
        <v>118</v>
      </c>
      <c r="Q47" s="47">
        <v>20</v>
      </c>
      <c r="R47" s="11">
        <v>9</v>
      </c>
      <c r="S47" s="11"/>
      <c r="T47" s="11"/>
      <c r="U47" s="11"/>
      <c r="V47" s="11"/>
      <c r="W47" s="48">
        <f t="shared" ref="W47:W51" si="58">R47+S47+T47+U47+V47</f>
        <v>9</v>
      </c>
      <c r="X47" s="49">
        <f t="shared" ref="X47:X51" si="59">W47/Q47</f>
        <v>0.45</v>
      </c>
      <c r="Y47" s="50">
        <f t="shared" ref="Y47:Y51" si="60">H47+Q47</f>
        <v>50</v>
      </c>
      <c r="Z47" s="51">
        <f t="shared" ref="Z47:Z51" si="61">N47+W47</f>
        <v>12</v>
      </c>
      <c r="AA47" s="49">
        <f t="shared" ref="AA47:AA51" si="62">Z47/Y47</f>
        <v>0.24</v>
      </c>
      <c r="AB47" s="49"/>
      <c r="AC47" s="25"/>
      <c r="AD47" s="33" t="s">
        <v>80</v>
      </c>
    </row>
    <row r="48" spans="1:30" ht="31.5" x14ac:dyDescent="0.25">
      <c r="A48" s="1">
        <v>44</v>
      </c>
      <c r="B48" s="17">
        <v>35</v>
      </c>
      <c r="C48" s="52">
        <v>9</v>
      </c>
      <c r="D48" s="53">
        <v>9</v>
      </c>
      <c r="E48" s="58" t="s">
        <v>81</v>
      </c>
      <c r="F48" s="29" t="s">
        <v>5</v>
      </c>
      <c r="G48" s="18" t="s">
        <v>3</v>
      </c>
      <c r="H48" s="47">
        <v>30</v>
      </c>
      <c r="I48" s="11">
        <v>3</v>
      </c>
      <c r="J48" s="11">
        <v>5.5</v>
      </c>
      <c r="K48" s="11">
        <v>5.5</v>
      </c>
      <c r="L48" s="11"/>
      <c r="M48" s="11"/>
      <c r="N48" s="48">
        <f t="shared" si="56"/>
        <v>14</v>
      </c>
      <c r="O48" s="49">
        <f t="shared" si="57"/>
        <v>0.46666666666666667</v>
      </c>
      <c r="P48" s="3" t="s">
        <v>118</v>
      </c>
      <c r="Q48" s="47">
        <v>20</v>
      </c>
      <c r="R48" s="11">
        <v>14</v>
      </c>
      <c r="S48" s="11"/>
      <c r="T48" s="11"/>
      <c r="U48" s="11"/>
      <c r="V48" s="11"/>
      <c r="W48" s="48">
        <f t="shared" si="58"/>
        <v>14</v>
      </c>
      <c r="X48" s="49">
        <f t="shared" si="59"/>
        <v>0.7</v>
      </c>
      <c r="Y48" s="50">
        <f t="shared" si="60"/>
        <v>50</v>
      </c>
      <c r="Z48" s="51">
        <f t="shared" si="61"/>
        <v>28</v>
      </c>
      <c r="AA48" s="49">
        <f t="shared" si="62"/>
        <v>0.56000000000000005</v>
      </c>
      <c r="AB48" s="49"/>
      <c r="AC48" s="25"/>
      <c r="AD48" s="33" t="s">
        <v>82</v>
      </c>
    </row>
    <row r="49" spans="1:30" ht="31.5" x14ac:dyDescent="0.25">
      <c r="A49" s="1">
        <v>45</v>
      </c>
      <c r="B49" s="17">
        <v>35</v>
      </c>
      <c r="C49" s="52">
        <v>10</v>
      </c>
      <c r="D49" s="53">
        <v>10</v>
      </c>
      <c r="E49" s="58" t="s">
        <v>83</v>
      </c>
      <c r="F49" s="29" t="s">
        <v>5</v>
      </c>
      <c r="G49" s="18" t="s">
        <v>3</v>
      </c>
      <c r="H49" s="47">
        <v>30</v>
      </c>
      <c r="I49" s="11">
        <v>7.5</v>
      </c>
      <c r="J49" s="11">
        <v>1.5</v>
      </c>
      <c r="K49" s="11">
        <v>7</v>
      </c>
      <c r="L49" s="11"/>
      <c r="M49" s="11"/>
      <c r="N49" s="48">
        <f t="shared" si="56"/>
        <v>16</v>
      </c>
      <c r="O49" s="49">
        <f t="shared" si="57"/>
        <v>0.53333333333333333</v>
      </c>
      <c r="P49" s="3" t="s">
        <v>118</v>
      </c>
      <c r="Q49" s="47">
        <v>20</v>
      </c>
      <c r="R49" s="11">
        <v>9</v>
      </c>
      <c r="S49" s="11"/>
      <c r="T49" s="11"/>
      <c r="U49" s="11"/>
      <c r="V49" s="11"/>
      <c r="W49" s="48">
        <f t="shared" si="58"/>
        <v>9</v>
      </c>
      <c r="X49" s="49">
        <f t="shared" si="59"/>
        <v>0.45</v>
      </c>
      <c r="Y49" s="50">
        <f t="shared" si="60"/>
        <v>50</v>
      </c>
      <c r="Z49" s="51">
        <f t="shared" si="61"/>
        <v>25</v>
      </c>
      <c r="AA49" s="49">
        <f t="shared" si="62"/>
        <v>0.5</v>
      </c>
      <c r="AB49" s="49"/>
      <c r="AC49" s="25"/>
      <c r="AD49" s="33" t="s">
        <v>82</v>
      </c>
    </row>
    <row r="50" spans="1:30" ht="31.5" x14ac:dyDescent="0.25">
      <c r="A50" s="1">
        <v>46</v>
      </c>
      <c r="B50" s="17">
        <v>39</v>
      </c>
      <c r="C50" s="52">
        <v>10</v>
      </c>
      <c r="D50" s="53">
        <v>10</v>
      </c>
      <c r="E50" s="37" t="s">
        <v>84</v>
      </c>
      <c r="F50" s="29" t="s">
        <v>5</v>
      </c>
      <c r="G50" s="20" t="s">
        <v>2</v>
      </c>
      <c r="H50" s="47">
        <v>30</v>
      </c>
      <c r="I50" s="15">
        <v>4.5</v>
      </c>
      <c r="J50" s="15">
        <v>6</v>
      </c>
      <c r="K50" s="15">
        <v>5</v>
      </c>
      <c r="L50" s="15"/>
      <c r="M50" s="15"/>
      <c r="N50" s="48">
        <f t="shared" si="56"/>
        <v>15.5</v>
      </c>
      <c r="O50" s="49">
        <f t="shared" si="57"/>
        <v>0.51666666666666672</v>
      </c>
      <c r="P50" s="3" t="s">
        <v>118</v>
      </c>
      <c r="Q50" s="47">
        <v>20</v>
      </c>
      <c r="R50" s="15">
        <v>12</v>
      </c>
      <c r="S50" s="15"/>
      <c r="T50" s="15"/>
      <c r="U50" s="15"/>
      <c r="V50" s="15"/>
      <c r="W50" s="48">
        <f t="shared" si="58"/>
        <v>12</v>
      </c>
      <c r="X50" s="49">
        <f t="shared" si="59"/>
        <v>0.6</v>
      </c>
      <c r="Y50" s="50">
        <f t="shared" si="60"/>
        <v>50</v>
      </c>
      <c r="Z50" s="51">
        <f t="shared" si="61"/>
        <v>27.5</v>
      </c>
      <c r="AA50" s="49">
        <f t="shared" si="62"/>
        <v>0.55000000000000004</v>
      </c>
      <c r="AB50" s="49"/>
      <c r="AC50" s="25"/>
      <c r="AD50" s="73" t="s">
        <v>85</v>
      </c>
    </row>
    <row r="51" spans="1:30" ht="31.5" x14ac:dyDescent="0.25">
      <c r="A51" s="1">
        <v>47</v>
      </c>
      <c r="B51" s="17">
        <v>39</v>
      </c>
      <c r="C51" s="23">
        <v>9</v>
      </c>
      <c r="D51" s="16">
        <v>9</v>
      </c>
      <c r="E51" s="37" t="s">
        <v>86</v>
      </c>
      <c r="F51" s="29" t="s">
        <v>5</v>
      </c>
      <c r="G51" s="20" t="s">
        <v>2</v>
      </c>
      <c r="H51" s="47">
        <v>30</v>
      </c>
      <c r="I51" s="15">
        <v>2</v>
      </c>
      <c r="J51" s="15">
        <v>1</v>
      </c>
      <c r="K51" s="15">
        <v>1</v>
      </c>
      <c r="L51" s="15"/>
      <c r="M51" s="15"/>
      <c r="N51" s="48">
        <f t="shared" si="56"/>
        <v>4</v>
      </c>
      <c r="O51" s="49">
        <f t="shared" si="57"/>
        <v>0.13333333333333333</v>
      </c>
      <c r="P51" s="3" t="s">
        <v>118</v>
      </c>
      <c r="Q51" s="47">
        <v>20</v>
      </c>
      <c r="R51" s="15">
        <v>9</v>
      </c>
      <c r="S51" s="15"/>
      <c r="T51" s="15"/>
      <c r="U51" s="15"/>
      <c r="V51" s="15"/>
      <c r="W51" s="48">
        <f t="shared" si="58"/>
        <v>9</v>
      </c>
      <c r="X51" s="49">
        <f t="shared" si="59"/>
        <v>0.45</v>
      </c>
      <c r="Y51" s="50">
        <f t="shared" si="60"/>
        <v>50</v>
      </c>
      <c r="Z51" s="51">
        <f t="shared" si="61"/>
        <v>13</v>
      </c>
      <c r="AA51" s="49">
        <f t="shared" si="62"/>
        <v>0.26</v>
      </c>
      <c r="AB51" s="49"/>
      <c r="AC51" s="25"/>
      <c r="AD51" s="73" t="s">
        <v>85</v>
      </c>
    </row>
    <row r="52" spans="1:30" ht="31.5" x14ac:dyDescent="0.25">
      <c r="A52" s="1">
        <v>48</v>
      </c>
      <c r="B52" s="17">
        <v>40</v>
      </c>
      <c r="C52" s="55">
        <v>9</v>
      </c>
      <c r="D52" s="14">
        <v>9</v>
      </c>
      <c r="E52" s="38" t="s">
        <v>88</v>
      </c>
      <c r="F52" s="29" t="s">
        <v>5</v>
      </c>
      <c r="G52" s="18" t="s">
        <v>3</v>
      </c>
      <c r="H52" s="47">
        <v>30</v>
      </c>
      <c r="I52" s="15">
        <v>0</v>
      </c>
      <c r="J52" s="15">
        <v>0</v>
      </c>
      <c r="K52" s="15">
        <v>1</v>
      </c>
      <c r="L52" s="15"/>
      <c r="M52" s="15"/>
      <c r="N52" s="48">
        <f t="shared" ref="N52:N54" si="63">I52+J52+K52+L52+M52</f>
        <v>1</v>
      </c>
      <c r="O52" s="49">
        <f t="shared" ref="O52:O54" si="64">N52/H52</f>
        <v>3.3333333333333333E-2</v>
      </c>
      <c r="P52" s="3" t="s">
        <v>118</v>
      </c>
      <c r="Q52" s="47">
        <v>20</v>
      </c>
      <c r="R52" s="15">
        <v>11</v>
      </c>
      <c r="S52" s="15"/>
      <c r="T52" s="15"/>
      <c r="U52" s="15"/>
      <c r="V52" s="15"/>
      <c r="W52" s="48">
        <f t="shared" ref="W52:W54" si="65">R52+S52+T52+U52+V52</f>
        <v>11</v>
      </c>
      <c r="X52" s="49">
        <f t="shared" ref="X52:X54" si="66">W52/Q52</f>
        <v>0.55000000000000004</v>
      </c>
      <c r="Y52" s="50">
        <f t="shared" ref="Y52:Y54" si="67">H52+Q52</f>
        <v>50</v>
      </c>
      <c r="Z52" s="51">
        <f t="shared" ref="Z52:Z54" si="68">N52+W52</f>
        <v>12</v>
      </c>
      <c r="AA52" s="49">
        <f t="shared" ref="AA52:AA54" si="69">Z52/Y52</f>
        <v>0.24</v>
      </c>
      <c r="AB52" s="49"/>
      <c r="AC52" s="25"/>
      <c r="AD52" s="28" t="s">
        <v>87</v>
      </c>
    </row>
    <row r="53" spans="1:30" ht="31.5" x14ac:dyDescent="0.25">
      <c r="A53" s="1">
        <v>49</v>
      </c>
      <c r="B53" s="17">
        <v>40</v>
      </c>
      <c r="C53" s="25">
        <v>11</v>
      </c>
      <c r="D53" s="15">
        <v>11</v>
      </c>
      <c r="E53" s="54" t="s">
        <v>89</v>
      </c>
      <c r="F53" s="29" t="s">
        <v>5</v>
      </c>
      <c r="G53" s="18" t="s">
        <v>3</v>
      </c>
      <c r="H53" s="47">
        <v>30</v>
      </c>
      <c r="I53" s="15">
        <v>4</v>
      </c>
      <c r="J53" s="15">
        <v>4</v>
      </c>
      <c r="K53" s="15">
        <v>7</v>
      </c>
      <c r="L53" s="15"/>
      <c r="M53" s="15"/>
      <c r="N53" s="48">
        <f t="shared" si="63"/>
        <v>15</v>
      </c>
      <c r="O53" s="49">
        <f t="shared" si="64"/>
        <v>0.5</v>
      </c>
      <c r="P53" s="3" t="s">
        <v>118</v>
      </c>
      <c r="Q53" s="47">
        <v>20</v>
      </c>
      <c r="R53" s="15">
        <v>11</v>
      </c>
      <c r="S53" s="15"/>
      <c r="T53" s="15"/>
      <c r="U53" s="15"/>
      <c r="V53" s="15"/>
      <c r="W53" s="48">
        <f t="shared" si="65"/>
        <v>11</v>
      </c>
      <c r="X53" s="49">
        <f t="shared" si="66"/>
        <v>0.55000000000000004</v>
      </c>
      <c r="Y53" s="50">
        <f t="shared" si="67"/>
        <v>50</v>
      </c>
      <c r="Z53" s="51">
        <f t="shared" si="68"/>
        <v>26</v>
      </c>
      <c r="AA53" s="49">
        <f t="shared" si="69"/>
        <v>0.52</v>
      </c>
      <c r="AB53" s="49"/>
      <c r="AC53" s="25"/>
      <c r="AD53" s="28" t="s">
        <v>87</v>
      </c>
    </row>
    <row r="54" spans="1:30" ht="31.5" x14ac:dyDescent="0.25">
      <c r="A54" s="1">
        <v>50</v>
      </c>
      <c r="B54" s="17">
        <v>40</v>
      </c>
      <c r="C54" s="25">
        <v>11</v>
      </c>
      <c r="D54" s="15">
        <v>11</v>
      </c>
      <c r="E54" s="54" t="s">
        <v>90</v>
      </c>
      <c r="F54" s="29" t="s">
        <v>5</v>
      </c>
      <c r="G54" s="18" t="s">
        <v>3</v>
      </c>
      <c r="H54" s="47">
        <v>30</v>
      </c>
      <c r="I54" s="15">
        <v>3</v>
      </c>
      <c r="J54" s="15">
        <v>3</v>
      </c>
      <c r="K54" s="15">
        <v>3</v>
      </c>
      <c r="L54" s="15"/>
      <c r="M54" s="15"/>
      <c r="N54" s="48">
        <f t="shared" si="63"/>
        <v>9</v>
      </c>
      <c r="O54" s="49">
        <f t="shared" si="64"/>
        <v>0.3</v>
      </c>
      <c r="P54" s="3" t="s">
        <v>118</v>
      </c>
      <c r="Q54" s="47">
        <v>20</v>
      </c>
      <c r="R54" s="15">
        <v>16</v>
      </c>
      <c r="S54" s="15"/>
      <c r="T54" s="15"/>
      <c r="U54" s="15"/>
      <c r="V54" s="15"/>
      <c r="W54" s="48">
        <f t="shared" si="65"/>
        <v>16</v>
      </c>
      <c r="X54" s="49">
        <f t="shared" si="66"/>
        <v>0.8</v>
      </c>
      <c r="Y54" s="50">
        <f t="shared" si="67"/>
        <v>50</v>
      </c>
      <c r="Z54" s="51">
        <f t="shared" si="68"/>
        <v>25</v>
      </c>
      <c r="AA54" s="49">
        <f t="shared" si="69"/>
        <v>0.5</v>
      </c>
      <c r="AB54" s="49"/>
      <c r="AC54" s="25"/>
      <c r="AD54" s="28" t="s">
        <v>87</v>
      </c>
    </row>
    <row r="55" spans="1:30" ht="31.5" x14ac:dyDescent="0.25">
      <c r="A55" s="1">
        <v>51</v>
      </c>
      <c r="B55" s="17">
        <v>42</v>
      </c>
      <c r="C55" s="24">
        <v>9</v>
      </c>
      <c r="D55" s="11">
        <v>9</v>
      </c>
      <c r="E55" s="38" t="s">
        <v>91</v>
      </c>
      <c r="F55" s="29" t="s">
        <v>5</v>
      </c>
      <c r="G55" s="20" t="s">
        <v>2</v>
      </c>
      <c r="H55" s="47">
        <v>30</v>
      </c>
      <c r="I55" s="15">
        <v>1.5</v>
      </c>
      <c r="J55" s="15">
        <v>1</v>
      </c>
      <c r="K55" s="15">
        <v>2</v>
      </c>
      <c r="L55" s="15"/>
      <c r="M55" s="15"/>
      <c r="N55" s="48">
        <f t="shared" ref="N55:N61" si="70">I55+J55+K55+L55+M55</f>
        <v>4.5</v>
      </c>
      <c r="O55" s="49">
        <f t="shared" ref="O55:O61" si="71">N55/H55</f>
        <v>0.15</v>
      </c>
      <c r="P55" s="3" t="s">
        <v>118</v>
      </c>
      <c r="Q55" s="47">
        <v>20</v>
      </c>
      <c r="R55" s="15">
        <v>8</v>
      </c>
      <c r="S55" s="15"/>
      <c r="T55" s="15"/>
      <c r="U55" s="15"/>
      <c r="V55" s="15"/>
      <c r="W55" s="48">
        <f t="shared" ref="W55:W61" si="72">R55+S55+T55+U55+V55</f>
        <v>8</v>
      </c>
      <c r="X55" s="49">
        <f t="shared" ref="X55:X61" si="73">W55/Q55</f>
        <v>0.4</v>
      </c>
      <c r="Y55" s="50">
        <f t="shared" ref="Y55:Y61" si="74">H55+Q55</f>
        <v>50</v>
      </c>
      <c r="Z55" s="51">
        <f t="shared" ref="Z55:Z61" si="75">N55+W55</f>
        <v>12.5</v>
      </c>
      <c r="AA55" s="49">
        <f t="shared" ref="AA55:AA61" si="76">Z55/Y55</f>
        <v>0.25</v>
      </c>
      <c r="AB55" s="49"/>
      <c r="AC55" s="25"/>
      <c r="AD55" s="28" t="s">
        <v>92</v>
      </c>
    </row>
    <row r="56" spans="1:30" ht="31.5" x14ac:dyDescent="0.25">
      <c r="A56" s="1">
        <v>52</v>
      </c>
      <c r="B56" s="17">
        <v>42</v>
      </c>
      <c r="C56" s="52">
        <v>10</v>
      </c>
      <c r="D56" s="53">
        <v>10</v>
      </c>
      <c r="E56" s="38" t="s">
        <v>93</v>
      </c>
      <c r="F56" s="29" t="s">
        <v>5</v>
      </c>
      <c r="G56" s="20" t="s">
        <v>2</v>
      </c>
      <c r="H56" s="47">
        <v>30</v>
      </c>
      <c r="I56" s="15">
        <v>3.5</v>
      </c>
      <c r="J56" s="15">
        <v>4</v>
      </c>
      <c r="K56" s="15">
        <v>7</v>
      </c>
      <c r="L56" s="15"/>
      <c r="M56" s="15"/>
      <c r="N56" s="48">
        <f t="shared" si="70"/>
        <v>14.5</v>
      </c>
      <c r="O56" s="49">
        <f t="shared" si="71"/>
        <v>0.48333333333333334</v>
      </c>
      <c r="P56" s="3" t="s">
        <v>118</v>
      </c>
      <c r="Q56" s="47">
        <v>20</v>
      </c>
      <c r="R56" s="15">
        <v>10</v>
      </c>
      <c r="S56" s="15"/>
      <c r="T56" s="15"/>
      <c r="U56" s="15"/>
      <c r="V56" s="15"/>
      <c r="W56" s="48">
        <f t="shared" si="72"/>
        <v>10</v>
      </c>
      <c r="X56" s="49">
        <f t="shared" si="73"/>
        <v>0.5</v>
      </c>
      <c r="Y56" s="50">
        <f t="shared" si="74"/>
        <v>50</v>
      </c>
      <c r="Z56" s="51">
        <f t="shared" si="75"/>
        <v>24.5</v>
      </c>
      <c r="AA56" s="49">
        <f t="shared" si="76"/>
        <v>0.49</v>
      </c>
      <c r="AB56" s="49"/>
      <c r="AC56" s="25"/>
      <c r="AD56" s="28" t="s">
        <v>94</v>
      </c>
    </row>
    <row r="57" spans="1:30" ht="31.5" x14ac:dyDescent="0.25">
      <c r="A57" s="1">
        <v>53</v>
      </c>
      <c r="B57" s="17">
        <v>42</v>
      </c>
      <c r="C57" s="25">
        <v>11</v>
      </c>
      <c r="D57" s="15">
        <v>11</v>
      </c>
      <c r="E57" s="38" t="s">
        <v>95</v>
      </c>
      <c r="F57" s="29" t="s">
        <v>5</v>
      </c>
      <c r="G57" s="20" t="s">
        <v>2</v>
      </c>
      <c r="H57" s="47">
        <v>30</v>
      </c>
      <c r="I57" s="15">
        <v>5</v>
      </c>
      <c r="J57" s="15">
        <v>2</v>
      </c>
      <c r="K57" s="15">
        <v>9</v>
      </c>
      <c r="L57" s="15"/>
      <c r="M57" s="15"/>
      <c r="N57" s="48">
        <f t="shared" si="70"/>
        <v>16</v>
      </c>
      <c r="O57" s="49">
        <f t="shared" si="71"/>
        <v>0.53333333333333333</v>
      </c>
      <c r="P57" s="3" t="s">
        <v>118</v>
      </c>
      <c r="Q57" s="47">
        <v>20</v>
      </c>
      <c r="R57" s="15">
        <v>10</v>
      </c>
      <c r="S57" s="15"/>
      <c r="T57" s="15"/>
      <c r="U57" s="15"/>
      <c r="V57" s="15"/>
      <c r="W57" s="48">
        <f t="shared" si="72"/>
        <v>10</v>
      </c>
      <c r="X57" s="49">
        <f t="shared" si="73"/>
        <v>0.5</v>
      </c>
      <c r="Y57" s="50">
        <f t="shared" si="74"/>
        <v>50</v>
      </c>
      <c r="Z57" s="51">
        <f t="shared" si="75"/>
        <v>26</v>
      </c>
      <c r="AA57" s="49">
        <f t="shared" si="76"/>
        <v>0.52</v>
      </c>
      <c r="AB57" s="49"/>
      <c r="AC57" s="25"/>
      <c r="AD57" s="28" t="s">
        <v>94</v>
      </c>
    </row>
    <row r="58" spans="1:30" ht="31.5" x14ac:dyDescent="0.25">
      <c r="A58" s="1">
        <v>54</v>
      </c>
      <c r="B58" s="17">
        <v>43</v>
      </c>
      <c r="C58" s="25">
        <v>11</v>
      </c>
      <c r="D58" s="15">
        <v>11</v>
      </c>
      <c r="E58" s="35" t="s">
        <v>96</v>
      </c>
      <c r="F58" s="29" t="s">
        <v>5</v>
      </c>
      <c r="G58" s="20" t="s">
        <v>2</v>
      </c>
      <c r="H58" s="47">
        <v>30</v>
      </c>
      <c r="I58" s="15">
        <v>7</v>
      </c>
      <c r="J58" s="15">
        <v>6</v>
      </c>
      <c r="K58" s="15">
        <v>6</v>
      </c>
      <c r="L58" s="15"/>
      <c r="M58" s="15"/>
      <c r="N58" s="48">
        <f t="shared" si="70"/>
        <v>19</v>
      </c>
      <c r="O58" s="49">
        <f t="shared" si="71"/>
        <v>0.6333333333333333</v>
      </c>
      <c r="P58" s="3" t="s">
        <v>118</v>
      </c>
      <c r="Q58" s="47">
        <v>20</v>
      </c>
      <c r="R58" s="15">
        <v>9</v>
      </c>
      <c r="S58" s="15"/>
      <c r="T58" s="15"/>
      <c r="U58" s="15"/>
      <c r="V58" s="15"/>
      <c r="W58" s="48">
        <f t="shared" si="72"/>
        <v>9</v>
      </c>
      <c r="X58" s="49">
        <f t="shared" si="73"/>
        <v>0.45</v>
      </c>
      <c r="Y58" s="50">
        <f t="shared" si="74"/>
        <v>50</v>
      </c>
      <c r="Z58" s="51">
        <f t="shared" si="75"/>
        <v>28</v>
      </c>
      <c r="AA58" s="49">
        <f t="shared" si="76"/>
        <v>0.56000000000000005</v>
      </c>
      <c r="AB58" s="49"/>
      <c r="AC58" s="25"/>
      <c r="AD58" s="74" t="s">
        <v>97</v>
      </c>
    </row>
    <row r="59" spans="1:30" ht="31.5" x14ac:dyDescent="0.25">
      <c r="A59" s="1">
        <v>55</v>
      </c>
      <c r="B59" s="17">
        <v>43</v>
      </c>
      <c r="C59" s="52">
        <v>10</v>
      </c>
      <c r="D59" s="53">
        <v>10</v>
      </c>
      <c r="E59" s="38" t="s">
        <v>98</v>
      </c>
      <c r="F59" s="29" t="s">
        <v>5</v>
      </c>
      <c r="G59" s="20" t="s">
        <v>2</v>
      </c>
      <c r="H59" s="47">
        <v>30</v>
      </c>
      <c r="I59" s="15">
        <v>4.2</v>
      </c>
      <c r="J59" s="15">
        <v>3</v>
      </c>
      <c r="K59" s="15">
        <v>3.5</v>
      </c>
      <c r="L59" s="15"/>
      <c r="M59" s="15"/>
      <c r="N59" s="48">
        <f t="shared" si="70"/>
        <v>10.7</v>
      </c>
      <c r="O59" s="49">
        <f t="shared" si="71"/>
        <v>0.35666666666666663</v>
      </c>
      <c r="P59" s="3" t="s">
        <v>118</v>
      </c>
      <c r="Q59" s="47">
        <v>20</v>
      </c>
      <c r="R59" s="15">
        <v>7</v>
      </c>
      <c r="S59" s="15"/>
      <c r="T59" s="15"/>
      <c r="U59" s="15"/>
      <c r="V59" s="15"/>
      <c r="W59" s="48">
        <f t="shared" si="72"/>
        <v>7</v>
      </c>
      <c r="X59" s="49">
        <f t="shared" si="73"/>
        <v>0.35</v>
      </c>
      <c r="Y59" s="50">
        <f t="shared" si="74"/>
        <v>50</v>
      </c>
      <c r="Z59" s="51">
        <f t="shared" si="75"/>
        <v>17.7</v>
      </c>
      <c r="AA59" s="49">
        <f t="shared" si="76"/>
        <v>0.35399999999999998</v>
      </c>
      <c r="AB59" s="49"/>
      <c r="AC59" s="25"/>
      <c r="AD59" s="74" t="s">
        <v>97</v>
      </c>
    </row>
    <row r="60" spans="1:30" ht="31.5" x14ac:dyDescent="0.25">
      <c r="A60" s="1">
        <v>56</v>
      </c>
      <c r="B60" s="17">
        <v>43</v>
      </c>
      <c r="C60" s="52">
        <v>9</v>
      </c>
      <c r="D60" s="53">
        <v>9</v>
      </c>
      <c r="E60" s="38" t="s">
        <v>99</v>
      </c>
      <c r="F60" s="29" t="s">
        <v>5</v>
      </c>
      <c r="G60" s="20" t="s">
        <v>2</v>
      </c>
      <c r="H60" s="47">
        <v>30</v>
      </c>
      <c r="I60" s="15">
        <v>7</v>
      </c>
      <c r="J60" s="15">
        <v>1.5</v>
      </c>
      <c r="K60" s="15">
        <v>3.5</v>
      </c>
      <c r="L60" s="15"/>
      <c r="M60" s="15"/>
      <c r="N60" s="48">
        <f t="shared" si="70"/>
        <v>12</v>
      </c>
      <c r="O60" s="49">
        <f t="shared" si="71"/>
        <v>0.4</v>
      </c>
      <c r="P60" s="3" t="s">
        <v>118</v>
      </c>
      <c r="Q60" s="47">
        <v>20</v>
      </c>
      <c r="R60" s="15">
        <v>10</v>
      </c>
      <c r="S60" s="15"/>
      <c r="T60" s="15"/>
      <c r="U60" s="15"/>
      <c r="V60" s="15"/>
      <c r="W60" s="48">
        <f t="shared" si="72"/>
        <v>10</v>
      </c>
      <c r="X60" s="49">
        <f t="shared" si="73"/>
        <v>0.5</v>
      </c>
      <c r="Y60" s="50">
        <f t="shared" si="74"/>
        <v>50</v>
      </c>
      <c r="Z60" s="51">
        <f t="shared" si="75"/>
        <v>22</v>
      </c>
      <c r="AA60" s="49">
        <f t="shared" si="76"/>
        <v>0.44</v>
      </c>
      <c r="AB60" s="49"/>
      <c r="AC60" s="25"/>
      <c r="AD60" s="74" t="s">
        <v>100</v>
      </c>
    </row>
    <row r="61" spans="1:30" ht="31.5" x14ac:dyDescent="0.25">
      <c r="A61" s="1">
        <v>57</v>
      </c>
      <c r="B61" s="17" t="s">
        <v>101</v>
      </c>
      <c r="C61" s="52">
        <v>10</v>
      </c>
      <c r="D61" s="53">
        <v>10</v>
      </c>
      <c r="E61" s="37" t="s">
        <v>102</v>
      </c>
      <c r="F61" s="29" t="s">
        <v>5</v>
      </c>
      <c r="G61" s="18" t="s">
        <v>3</v>
      </c>
      <c r="H61" s="47">
        <v>30</v>
      </c>
      <c r="I61" s="15">
        <v>2</v>
      </c>
      <c r="J61" s="15">
        <v>2</v>
      </c>
      <c r="K61" s="15">
        <v>2</v>
      </c>
      <c r="L61" s="15"/>
      <c r="M61" s="15"/>
      <c r="N61" s="48">
        <f t="shared" si="70"/>
        <v>6</v>
      </c>
      <c r="O61" s="49">
        <f t="shared" si="71"/>
        <v>0.2</v>
      </c>
      <c r="P61" s="3" t="s">
        <v>118</v>
      </c>
      <c r="Q61" s="47">
        <v>20</v>
      </c>
      <c r="R61" s="15">
        <v>7</v>
      </c>
      <c r="S61" s="15"/>
      <c r="T61" s="15"/>
      <c r="U61" s="15"/>
      <c r="V61" s="15"/>
      <c r="W61" s="48">
        <f t="shared" si="72"/>
        <v>7</v>
      </c>
      <c r="X61" s="49">
        <f t="shared" si="73"/>
        <v>0.35</v>
      </c>
      <c r="Y61" s="50">
        <f t="shared" si="74"/>
        <v>50</v>
      </c>
      <c r="Z61" s="51">
        <f t="shared" si="75"/>
        <v>13</v>
      </c>
      <c r="AA61" s="49">
        <f t="shared" si="76"/>
        <v>0.26</v>
      </c>
      <c r="AB61" s="49"/>
      <c r="AC61" s="25"/>
      <c r="AD61" s="31" t="s">
        <v>103</v>
      </c>
    </row>
    <row r="62" spans="1:30" ht="31.5" x14ac:dyDescent="0.25">
      <c r="A62" s="1">
        <v>58</v>
      </c>
      <c r="B62" s="17" t="s">
        <v>104</v>
      </c>
      <c r="C62" s="25">
        <v>11</v>
      </c>
      <c r="D62" s="15">
        <v>11</v>
      </c>
      <c r="E62" s="57" t="s">
        <v>105</v>
      </c>
      <c r="F62" s="29" t="s">
        <v>5</v>
      </c>
      <c r="G62" s="18" t="s">
        <v>3</v>
      </c>
      <c r="H62" s="47">
        <v>30</v>
      </c>
      <c r="I62" s="15">
        <v>6</v>
      </c>
      <c r="J62" s="15">
        <v>6</v>
      </c>
      <c r="K62" s="15">
        <v>6</v>
      </c>
      <c r="L62" s="15"/>
      <c r="M62" s="15"/>
      <c r="N62" s="48">
        <f t="shared" ref="N62" si="77">I62+J62+K62+L62+M62</f>
        <v>18</v>
      </c>
      <c r="O62" s="49">
        <f t="shared" ref="O62" si="78">N62/H62</f>
        <v>0.6</v>
      </c>
      <c r="P62" s="3" t="s">
        <v>118</v>
      </c>
      <c r="Q62" s="47">
        <v>20</v>
      </c>
      <c r="R62" s="15">
        <v>11</v>
      </c>
      <c r="S62" s="15"/>
      <c r="T62" s="15"/>
      <c r="U62" s="15"/>
      <c r="V62" s="15"/>
      <c r="W62" s="48">
        <f t="shared" ref="W62" si="79">R62+S62+T62+U62+V62</f>
        <v>11</v>
      </c>
      <c r="X62" s="49">
        <f t="shared" ref="X62" si="80">W62/Q62</f>
        <v>0.55000000000000004</v>
      </c>
      <c r="Y62" s="50">
        <f t="shared" ref="Y62" si="81">H62+Q62</f>
        <v>50</v>
      </c>
      <c r="Z62" s="51">
        <f t="shared" ref="Z62" si="82">N62+W62</f>
        <v>29</v>
      </c>
      <c r="AA62" s="49">
        <f t="shared" ref="AA62" si="83">Z62/Y62</f>
        <v>0.57999999999999996</v>
      </c>
      <c r="AB62" s="49"/>
      <c r="AC62" s="25"/>
      <c r="AD62" s="31" t="s">
        <v>106</v>
      </c>
    </row>
    <row r="63" spans="1:30" s="80" customFormat="1" ht="31.5" x14ac:dyDescent="0.25">
      <c r="A63" s="1">
        <v>59</v>
      </c>
      <c r="B63" s="75">
        <v>40</v>
      </c>
      <c r="C63" s="75">
        <v>9</v>
      </c>
      <c r="D63" s="75">
        <v>9</v>
      </c>
      <c r="E63" s="39" t="s">
        <v>123</v>
      </c>
      <c r="F63" s="85" t="s">
        <v>5</v>
      </c>
      <c r="G63" s="25" t="s">
        <v>3</v>
      </c>
      <c r="H63" s="47">
        <v>30</v>
      </c>
      <c r="I63" s="75">
        <v>0</v>
      </c>
      <c r="J63" s="75">
        <v>1.5</v>
      </c>
      <c r="K63" s="75">
        <v>1.5</v>
      </c>
      <c r="L63" s="75"/>
      <c r="M63" s="75"/>
      <c r="N63" s="48">
        <f t="shared" ref="N63" si="84">I63+J63+K63+L63+M63</f>
        <v>3</v>
      </c>
      <c r="O63" s="49">
        <f t="shared" ref="O63" si="85">N63/H63</f>
        <v>0.1</v>
      </c>
      <c r="P63" s="3" t="s">
        <v>118</v>
      </c>
      <c r="Q63" s="47">
        <v>20</v>
      </c>
      <c r="R63" s="75">
        <v>6</v>
      </c>
      <c r="S63" s="75"/>
      <c r="T63" s="75"/>
      <c r="U63" s="75"/>
      <c r="V63" s="75"/>
      <c r="W63" s="48">
        <f t="shared" ref="W63" si="86">R63+S63+T63+U63+V63</f>
        <v>6</v>
      </c>
      <c r="X63" s="49">
        <f t="shared" ref="X63" si="87">W63/Q63</f>
        <v>0.3</v>
      </c>
      <c r="Y63" s="50">
        <f t="shared" ref="Y63" si="88">H63+Q63</f>
        <v>50</v>
      </c>
      <c r="Z63" s="51">
        <f t="shared" ref="Z63" si="89">N63+W63</f>
        <v>9</v>
      </c>
      <c r="AA63" s="49">
        <f t="shared" ref="AA63" si="90">Z63/Y63</f>
        <v>0.18</v>
      </c>
      <c r="AB63" s="49"/>
      <c r="AC63" s="25"/>
      <c r="AD63" s="31" t="s">
        <v>124</v>
      </c>
    </row>
    <row r="64" spans="1:30" s="80" customFormat="1" ht="31.5" x14ac:dyDescent="0.25">
      <c r="A64" s="1">
        <v>60</v>
      </c>
      <c r="B64" s="75">
        <v>28</v>
      </c>
      <c r="C64" s="75">
        <v>10</v>
      </c>
      <c r="D64" s="75">
        <v>10</v>
      </c>
      <c r="E64" s="39" t="s">
        <v>125</v>
      </c>
      <c r="F64" s="85" t="s">
        <v>5</v>
      </c>
      <c r="G64" s="25" t="s">
        <v>2</v>
      </c>
      <c r="H64" s="47">
        <v>30</v>
      </c>
      <c r="I64" s="75">
        <v>1.8</v>
      </c>
      <c r="J64" s="75">
        <v>0.5</v>
      </c>
      <c r="K64" s="75">
        <v>1</v>
      </c>
      <c r="L64" s="75"/>
      <c r="M64" s="75"/>
      <c r="N64" s="48">
        <f t="shared" ref="N64" si="91">I64+J64+K64+L64+M64</f>
        <v>3.3</v>
      </c>
      <c r="O64" s="49">
        <f t="shared" ref="O64" si="92">N64/H64</f>
        <v>0.11</v>
      </c>
      <c r="P64" s="3" t="s">
        <v>118</v>
      </c>
      <c r="Q64" s="47">
        <v>20</v>
      </c>
      <c r="R64" s="75">
        <v>12</v>
      </c>
      <c r="S64" s="75"/>
      <c r="T64" s="75"/>
      <c r="U64" s="75"/>
      <c r="V64" s="75"/>
      <c r="W64" s="48">
        <f t="shared" ref="W64" si="93">R64+S64+T64+U64+V64</f>
        <v>12</v>
      </c>
      <c r="X64" s="49">
        <f t="shared" ref="X64" si="94">W64/Q64</f>
        <v>0.6</v>
      </c>
      <c r="Y64" s="50">
        <f t="shared" ref="Y64" si="95">H64+Q64</f>
        <v>50</v>
      </c>
      <c r="Z64" s="51">
        <f t="shared" ref="Z64" si="96">N64+W64</f>
        <v>15.3</v>
      </c>
      <c r="AA64" s="49">
        <f t="shared" ref="AA64" si="97">Z64/Y64</f>
        <v>0.30599999999999999</v>
      </c>
      <c r="AB64" s="49"/>
      <c r="AC64" s="25"/>
      <c r="AD64" s="31" t="s">
        <v>126</v>
      </c>
    </row>
    <row r="65" spans="1:30" s="80" customFormat="1" x14ac:dyDescent="0.25">
      <c r="A65" s="77"/>
      <c r="B65" s="78"/>
      <c r="C65" s="78"/>
      <c r="D65" s="78"/>
      <c r="E65" s="76"/>
      <c r="F65" s="79"/>
      <c r="G65" s="76"/>
      <c r="H65" s="78"/>
      <c r="I65" s="78"/>
      <c r="J65" s="78"/>
      <c r="K65" s="78"/>
      <c r="L65" s="78"/>
      <c r="M65" s="78"/>
      <c r="N65" s="81"/>
      <c r="O65" s="78"/>
      <c r="P65" s="78"/>
      <c r="Q65" s="78"/>
      <c r="R65" s="78"/>
      <c r="S65" s="78"/>
      <c r="T65" s="78"/>
      <c r="U65" s="78"/>
      <c r="V65" s="78"/>
      <c r="W65" s="81"/>
      <c r="X65" s="78"/>
      <c r="Y65" s="82"/>
      <c r="Z65" s="81"/>
      <c r="AA65" s="78"/>
      <c r="AB65" s="78"/>
      <c r="AC65" s="83"/>
      <c r="AD65" s="84"/>
    </row>
    <row r="66" spans="1:30" s="80" customFormat="1" x14ac:dyDescent="0.25">
      <c r="A66" s="77"/>
      <c r="B66" s="78"/>
      <c r="C66" s="78"/>
      <c r="D66" s="78"/>
      <c r="E66" s="76"/>
      <c r="F66" s="79"/>
      <c r="G66" s="76"/>
      <c r="H66" s="78"/>
      <c r="I66" s="78"/>
      <c r="J66" s="78"/>
      <c r="K66" s="78"/>
      <c r="L66" s="78"/>
      <c r="M66" s="78"/>
      <c r="N66" s="81"/>
      <c r="O66" s="78"/>
      <c r="P66" s="78"/>
      <c r="Q66" s="78"/>
      <c r="R66" s="78"/>
      <c r="S66" s="78"/>
      <c r="T66" s="78"/>
      <c r="U66" s="78"/>
      <c r="V66" s="78"/>
      <c r="W66" s="81"/>
      <c r="X66" s="78"/>
      <c r="Y66" s="82"/>
      <c r="Z66" s="81"/>
      <c r="AA66" s="78"/>
      <c r="AB66" s="78"/>
      <c r="AC66" s="83"/>
      <c r="AD66" s="84"/>
    </row>
    <row r="67" spans="1:30" s="80" customFormat="1" x14ac:dyDescent="0.25">
      <c r="A67" s="77"/>
      <c r="B67" s="78"/>
      <c r="C67" s="78"/>
      <c r="D67" s="78"/>
      <c r="E67" s="76"/>
      <c r="F67" s="79"/>
      <c r="G67" s="76"/>
      <c r="H67" s="78"/>
      <c r="I67" s="78"/>
      <c r="J67" s="78"/>
      <c r="K67" s="78"/>
      <c r="L67" s="78"/>
      <c r="M67" s="78"/>
      <c r="N67" s="81"/>
      <c r="O67" s="78"/>
      <c r="P67" s="78"/>
      <c r="Q67" s="78"/>
      <c r="R67" s="78"/>
      <c r="S67" s="78"/>
      <c r="T67" s="78"/>
      <c r="U67" s="78"/>
      <c r="V67" s="78"/>
      <c r="W67" s="81"/>
      <c r="X67" s="78"/>
      <c r="Y67" s="82"/>
      <c r="Z67" s="81"/>
      <c r="AA67" s="78"/>
      <c r="AB67" s="78"/>
      <c r="AC67" s="83"/>
      <c r="AD67" s="84"/>
    </row>
    <row r="68" spans="1:30" s="80" customFormat="1" x14ac:dyDescent="0.25">
      <c r="A68" s="77"/>
      <c r="B68" s="78"/>
      <c r="C68" s="78"/>
      <c r="D68" s="78"/>
      <c r="E68" s="76"/>
      <c r="F68" s="79"/>
      <c r="G68" s="76"/>
      <c r="H68" s="78"/>
      <c r="I68" s="78"/>
      <c r="J68" s="78"/>
      <c r="K68" s="78"/>
      <c r="L68" s="78"/>
      <c r="M68" s="78"/>
      <c r="N68" s="81"/>
      <c r="O68" s="78"/>
      <c r="P68" s="78"/>
      <c r="Q68" s="78"/>
      <c r="R68" s="78"/>
      <c r="S68" s="78"/>
      <c r="T68" s="78"/>
      <c r="U68" s="78"/>
      <c r="V68" s="78"/>
      <c r="W68" s="81"/>
      <c r="X68" s="78"/>
      <c r="Y68" s="82"/>
      <c r="Z68" s="81"/>
      <c r="AA68" s="78"/>
      <c r="AB68" s="78"/>
      <c r="AC68" s="83"/>
      <c r="AD68" s="84"/>
    </row>
    <row r="69" spans="1:30" s="80" customFormat="1" x14ac:dyDescent="0.25">
      <c r="A69" s="77"/>
      <c r="B69" s="78"/>
      <c r="C69" s="78"/>
      <c r="D69" s="78"/>
      <c r="E69" s="76"/>
      <c r="F69" s="79"/>
      <c r="G69" s="76"/>
      <c r="H69" s="78"/>
      <c r="I69" s="78"/>
      <c r="J69" s="78"/>
      <c r="K69" s="78"/>
      <c r="L69" s="78"/>
      <c r="M69" s="78"/>
      <c r="N69" s="81"/>
      <c r="O69" s="78"/>
      <c r="P69" s="78"/>
      <c r="Q69" s="78"/>
      <c r="R69" s="78"/>
      <c r="S69" s="78"/>
      <c r="T69" s="78"/>
      <c r="U69" s="78"/>
      <c r="V69" s="78"/>
      <c r="W69" s="81"/>
      <c r="X69" s="78"/>
      <c r="Y69" s="82"/>
      <c r="Z69" s="81"/>
      <c r="AA69" s="78"/>
      <c r="AB69" s="78"/>
      <c r="AC69" s="83"/>
      <c r="AD69" s="84"/>
    </row>
    <row r="70" spans="1:30" s="80" customFormat="1" x14ac:dyDescent="0.25">
      <c r="A70" s="77"/>
      <c r="B70" s="78"/>
      <c r="C70" s="78"/>
      <c r="D70" s="78"/>
      <c r="E70" s="76"/>
      <c r="F70" s="79"/>
      <c r="G70" s="76"/>
      <c r="H70" s="78"/>
      <c r="I70" s="78"/>
      <c r="J70" s="78"/>
      <c r="K70" s="78"/>
      <c r="L70" s="78"/>
      <c r="M70" s="78"/>
      <c r="N70" s="81"/>
      <c r="O70" s="78"/>
      <c r="P70" s="78"/>
      <c r="Q70" s="78"/>
      <c r="R70" s="78"/>
      <c r="S70" s="78"/>
      <c r="T70" s="78"/>
      <c r="U70" s="78"/>
      <c r="V70" s="78"/>
      <c r="W70" s="81"/>
      <c r="X70" s="78"/>
      <c r="Y70" s="82"/>
      <c r="Z70" s="81"/>
      <c r="AA70" s="78"/>
      <c r="AB70" s="78"/>
      <c r="AC70" s="83"/>
      <c r="AD70" s="84"/>
    </row>
    <row r="71" spans="1:30" s="80" customFormat="1" x14ac:dyDescent="0.25">
      <c r="A71" s="77"/>
      <c r="B71" s="78"/>
      <c r="C71" s="78"/>
      <c r="D71" s="78"/>
      <c r="E71" s="76"/>
      <c r="F71" s="79"/>
      <c r="G71" s="76"/>
      <c r="H71" s="78"/>
      <c r="I71" s="78"/>
      <c r="J71" s="78"/>
      <c r="K71" s="78"/>
      <c r="L71" s="78"/>
      <c r="M71" s="78"/>
      <c r="N71" s="81"/>
      <c r="O71" s="78"/>
      <c r="P71" s="78"/>
      <c r="Q71" s="78"/>
      <c r="R71" s="78"/>
      <c r="S71" s="78"/>
      <c r="T71" s="78"/>
      <c r="U71" s="78"/>
      <c r="V71" s="78"/>
      <c r="W71" s="81"/>
      <c r="X71" s="78"/>
      <c r="Y71" s="82"/>
      <c r="Z71" s="81"/>
      <c r="AA71" s="78"/>
      <c r="AB71" s="78"/>
      <c r="AC71" s="83"/>
      <c r="AD71" s="84"/>
    </row>
    <row r="72" spans="1:30" s="80" customFormat="1" x14ac:dyDescent="0.25">
      <c r="A72" s="77"/>
      <c r="B72" s="78"/>
      <c r="C72" s="78"/>
      <c r="D72" s="78"/>
      <c r="E72" s="76"/>
      <c r="F72" s="79"/>
      <c r="G72" s="76"/>
      <c r="H72" s="78"/>
      <c r="I72" s="78"/>
      <c r="J72" s="78"/>
      <c r="K72" s="78"/>
      <c r="L72" s="78"/>
      <c r="M72" s="78"/>
      <c r="N72" s="81"/>
      <c r="O72" s="78"/>
      <c r="P72" s="78"/>
      <c r="Q72" s="78"/>
      <c r="R72" s="78"/>
      <c r="S72" s="78"/>
      <c r="T72" s="78"/>
      <c r="U72" s="78"/>
      <c r="V72" s="78"/>
      <c r="W72" s="81"/>
      <c r="X72" s="78"/>
      <c r="Y72" s="82"/>
      <c r="Z72" s="81"/>
      <c r="AA72" s="78"/>
      <c r="AB72" s="78"/>
      <c r="AC72" s="83"/>
      <c r="AD72" s="84"/>
    </row>
    <row r="73" spans="1:30" s="80" customFormat="1" x14ac:dyDescent="0.25">
      <c r="A73" s="77"/>
      <c r="B73" s="78"/>
      <c r="C73" s="78"/>
      <c r="D73" s="78"/>
      <c r="E73" s="76"/>
      <c r="F73" s="79"/>
      <c r="G73" s="76"/>
      <c r="H73" s="78"/>
      <c r="I73" s="78"/>
      <c r="J73" s="78"/>
      <c r="K73" s="78"/>
      <c r="L73" s="78"/>
      <c r="M73" s="78"/>
      <c r="N73" s="81"/>
      <c r="O73" s="78"/>
      <c r="P73" s="78"/>
      <c r="Q73" s="78"/>
      <c r="R73" s="78"/>
      <c r="S73" s="78"/>
      <c r="T73" s="78"/>
      <c r="U73" s="78"/>
      <c r="V73" s="78"/>
      <c r="W73" s="81"/>
      <c r="X73" s="78"/>
      <c r="Y73" s="82"/>
      <c r="Z73" s="81"/>
      <c r="AA73" s="78"/>
      <c r="AB73" s="78"/>
      <c r="AC73" s="83"/>
      <c r="AD73" s="84"/>
    </row>
    <row r="74" spans="1:30" s="80" customFormat="1" x14ac:dyDescent="0.25">
      <c r="A74" s="77"/>
      <c r="B74" s="78"/>
      <c r="C74" s="78"/>
      <c r="D74" s="78"/>
      <c r="E74" s="76"/>
      <c r="F74" s="79"/>
      <c r="G74" s="76"/>
      <c r="H74" s="78"/>
      <c r="I74" s="78"/>
      <c r="J74" s="78"/>
      <c r="K74" s="78"/>
      <c r="L74" s="78"/>
      <c r="M74" s="78"/>
      <c r="N74" s="81"/>
      <c r="O74" s="78"/>
      <c r="P74" s="78"/>
      <c r="Q74" s="78"/>
      <c r="R74" s="78"/>
      <c r="S74" s="78"/>
      <c r="T74" s="78"/>
      <c r="U74" s="78"/>
      <c r="V74" s="78"/>
      <c r="W74" s="81"/>
      <c r="X74" s="78"/>
      <c r="Y74" s="82"/>
      <c r="Z74" s="81"/>
      <c r="AA74" s="78"/>
      <c r="AB74" s="78"/>
      <c r="AC74" s="83"/>
      <c r="AD74" s="84"/>
    </row>
    <row r="75" spans="1:30" s="80" customFormat="1" x14ac:dyDescent="0.25">
      <c r="A75" s="77"/>
      <c r="B75" s="78"/>
      <c r="C75" s="78"/>
      <c r="D75" s="78"/>
      <c r="E75" s="76"/>
      <c r="F75" s="79"/>
      <c r="G75" s="76"/>
      <c r="H75" s="78"/>
      <c r="I75" s="78"/>
      <c r="J75" s="78"/>
      <c r="K75" s="78"/>
      <c r="L75" s="78"/>
      <c r="M75" s="78"/>
      <c r="N75" s="81"/>
      <c r="O75" s="78"/>
      <c r="P75" s="78"/>
      <c r="Q75" s="78"/>
      <c r="R75" s="78"/>
      <c r="S75" s="78"/>
      <c r="T75" s="78"/>
      <c r="U75" s="78"/>
      <c r="V75" s="78"/>
      <c r="W75" s="81"/>
      <c r="X75" s="78"/>
      <c r="Y75" s="82"/>
      <c r="Z75" s="81"/>
      <c r="AA75" s="78"/>
      <c r="AB75" s="78"/>
      <c r="AC75" s="83"/>
      <c r="AD75" s="84"/>
    </row>
    <row r="76" spans="1:30" s="80" customFormat="1" x14ac:dyDescent="0.25">
      <c r="A76" s="77"/>
      <c r="B76" s="78"/>
      <c r="C76" s="78"/>
      <c r="D76" s="78"/>
      <c r="E76" s="76"/>
      <c r="F76" s="79"/>
      <c r="G76" s="76"/>
      <c r="H76" s="78"/>
      <c r="I76" s="78"/>
      <c r="J76" s="78"/>
      <c r="K76" s="78"/>
      <c r="L76" s="78"/>
      <c r="M76" s="78"/>
      <c r="N76" s="81"/>
      <c r="O76" s="78"/>
      <c r="P76" s="78"/>
      <c r="Q76" s="78"/>
      <c r="R76" s="78"/>
      <c r="S76" s="78"/>
      <c r="T76" s="78"/>
      <c r="U76" s="78"/>
      <c r="V76" s="78"/>
      <c r="W76" s="81"/>
      <c r="X76" s="78"/>
      <c r="Y76" s="82"/>
      <c r="Z76" s="81"/>
      <c r="AA76" s="78"/>
      <c r="AB76" s="78"/>
      <c r="AC76" s="83"/>
      <c r="AD76" s="84"/>
    </row>
  </sheetData>
  <mergeCells count="4">
    <mergeCell ref="A1:AD1"/>
    <mergeCell ref="I2:M2"/>
    <mergeCell ref="R2:V2"/>
    <mergeCell ref="Y2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2014-12-12T13:50:27Z</dcterms:modified>
</cp:coreProperties>
</file>