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форма" sheetId="2" r:id="rId1"/>
    <sheet name="Лист3" sheetId="3" r:id="rId2"/>
  </sheets>
  <definedNames>
    <definedName name="_xlnm._FilterDatabase" localSheetId="0" hidden="1">форма!$A$4:$AD$28</definedName>
  </definedNames>
  <calcPr calcId="145621"/>
</workbook>
</file>

<file path=xl/calcChain.xml><?xml version="1.0" encoding="utf-8"?>
<calcChain xmlns="http://schemas.openxmlformats.org/spreadsheetml/2006/main">
  <c r="N28" i="2" l="1"/>
  <c r="O28" i="2" s="1"/>
  <c r="W28" i="2"/>
  <c r="X28" i="2" s="1"/>
  <c r="Y28" i="2"/>
  <c r="Z28" i="2" l="1"/>
  <c r="AA28" i="2" s="1"/>
  <c r="Y27" i="2"/>
  <c r="W27" i="2"/>
  <c r="X27" i="2" s="1"/>
  <c r="N27" i="2"/>
  <c r="Y26" i="2"/>
  <c r="W26" i="2"/>
  <c r="X26" i="2" s="1"/>
  <c r="N26" i="2"/>
  <c r="Y25" i="2"/>
  <c r="W25" i="2"/>
  <c r="X25" i="2" s="1"/>
  <c r="N25" i="2"/>
  <c r="Y24" i="2"/>
  <c r="W24" i="2"/>
  <c r="X24" i="2" s="1"/>
  <c r="N24" i="2"/>
  <c r="Y23" i="2"/>
  <c r="W23" i="2"/>
  <c r="X23" i="2" s="1"/>
  <c r="N23" i="2"/>
  <c r="Y22" i="2"/>
  <c r="W22" i="2"/>
  <c r="X22" i="2" s="1"/>
  <c r="N22" i="2"/>
  <c r="Y21" i="2"/>
  <c r="W21" i="2"/>
  <c r="X21" i="2" s="1"/>
  <c r="N21" i="2"/>
  <c r="Y20" i="2"/>
  <c r="W20" i="2"/>
  <c r="X20" i="2" s="1"/>
  <c r="N20" i="2"/>
  <c r="O20" i="2" s="1"/>
  <c r="Y19" i="2"/>
  <c r="W19" i="2"/>
  <c r="X19" i="2" s="1"/>
  <c r="N19" i="2"/>
  <c r="Y18" i="2"/>
  <c r="W18" i="2"/>
  <c r="X18" i="2" s="1"/>
  <c r="N18" i="2"/>
  <c r="Y17" i="2"/>
  <c r="W17" i="2"/>
  <c r="X17" i="2" s="1"/>
  <c r="N17" i="2"/>
  <c r="Y16" i="2"/>
  <c r="W16" i="2"/>
  <c r="X16" i="2" s="1"/>
  <c r="N16" i="2"/>
  <c r="Y15" i="2"/>
  <c r="W15" i="2"/>
  <c r="X15" i="2" s="1"/>
  <c r="N15" i="2"/>
  <c r="Y14" i="2"/>
  <c r="W14" i="2"/>
  <c r="X14" i="2" s="1"/>
  <c r="N14" i="2"/>
  <c r="Y13" i="2"/>
  <c r="W13" i="2"/>
  <c r="X13" i="2" s="1"/>
  <c r="N13" i="2"/>
  <c r="Y12" i="2"/>
  <c r="W12" i="2"/>
  <c r="X12" i="2" s="1"/>
  <c r="N12" i="2"/>
  <c r="Y11" i="2"/>
  <c r="W11" i="2"/>
  <c r="X11" i="2" s="1"/>
  <c r="N11" i="2"/>
  <c r="Y10" i="2"/>
  <c r="W10" i="2"/>
  <c r="X10" i="2" s="1"/>
  <c r="N10" i="2"/>
  <c r="Y9" i="2"/>
  <c r="W9" i="2"/>
  <c r="X9" i="2" s="1"/>
  <c r="N9" i="2"/>
  <c r="Y8" i="2"/>
  <c r="W8" i="2"/>
  <c r="X8" i="2" s="1"/>
  <c r="N8" i="2"/>
  <c r="Y7" i="2"/>
  <c r="W7" i="2"/>
  <c r="X7" i="2" s="1"/>
  <c r="N7" i="2"/>
  <c r="Y6" i="2"/>
  <c r="W6" i="2"/>
  <c r="X6" i="2" s="1"/>
  <c r="N6" i="2"/>
  <c r="Y5" i="2"/>
  <c r="W5" i="2"/>
  <c r="X5" i="2" s="1"/>
  <c r="N5" i="2"/>
  <c r="Z21" i="2" l="1"/>
  <c r="AA21" i="2" s="1"/>
  <c r="Z20" i="2"/>
  <c r="AA20" i="2" s="1"/>
  <c r="Z7" i="2"/>
  <c r="AA7" i="2" s="1"/>
  <c r="Z8" i="2"/>
  <c r="AA8" i="2" s="1"/>
  <c r="Z15" i="2"/>
  <c r="AA15" i="2" s="1"/>
  <c r="Z27" i="2"/>
  <c r="AA27" i="2" s="1"/>
  <c r="Z6" i="2"/>
  <c r="AA6" i="2" s="1"/>
  <c r="O7" i="2"/>
  <c r="Z13" i="2"/>
  <c r="AA13" i="2" s="1"/>
  <c r="Z23" i="2"/>
  <c r="AA23" i="2" s="1"/>
  <c r="Z5" i="2"/>
  <c r="AA5" i="2" s="1"/>
  <c r="O8" i="2"/>
  <c r="Z14" i="2"/>
  <c r="AA14" i="2" s="1"/>
  <c r="Z16" i="2"/>
  <c r="AA16" i="2" s="1"/>
  <c r="Z18" i="2"/>
  <c r="AA18" i="2" s="1"/>
  <c r="O21" i="2"/>
  <c r="Z26" i="2"/>
  <c r="AA26" i="2" s="1"/>
  <c r="O5" i="2"/>
  <c r="Z9" i="2"/>
  <c r="AA9" i="2" s="1"/>
  <c r="Z22" i="2"/>
  <c r="AA22" i="2" s="1"/>
  <c r="O22" i="2"/>
  <c r="Z10" i="2"/>
  <c r="AA10" i="2" s="1"/>
  <c r="O13" i="2"/>
  <c r="O15" i="2"/>
  <c r="Z17" i="2"/>
  <c r="AA17" i="2" s="1"/>
  <c r="O18" i="2"/>
  <c r="Z19" i="2"/>
  <c r="AA19" i="2" s="1"/>
  <c r="O23" i="2"/>
  <c r="Z24" i="2"/>
  <c r="AA24" i="2" s="1"/>
  <c r="Z25" i="2"/>
  <c r="AA25" i="2" s="1"/>
  <c r="O26" i="2"/>
  <c r="O6" i="2"/>
  <c r="O9" i="2"/>
  <c r="O10" i="2"/>
  <c r="Z11" i="2"/>
  <c r="AA11" i="2" s="1"/>
  <c r="O11" i="2"/>
  <c r="Z12" i="2"/>
  <c r="AA12" i="2" s="1"/>
  <c r="O12" i="2"/>
  <c r="O14" i="2"/>
  <c r="O16" i="2"/>
  <c r="O17" i="2"/>
  <c r="O19" i="2"/>
  <c r="O24" i="2"/>
  <c r="O25" i="2"/>
  <c r="O27" i="2"/>
</calcChain>
</file>

<file path=xl/sharedStrings.xml><?xml version="1.0" encoding="utf-8"?>
<sst xmlns="http://schemas.openxmlformats.org/spreadsheetml/2006/main" count="144" uniqueCount="61">
  <si>
    <t>Мектеп</t>
  </si>
  <si>
    <t>Оқытылу тілі</t>
  </si>
  <si>
    <t>қазақ тілінде</t>
  </si>
  <si>
    <t>Манабаева Шаида</t>
  </si>
  <si>
    <t>Орыс тілі</t>
  </si>
  <si>
    <t>Абуова Айгүл Біләлқызы</t>
  </si>
  <si>
    <t>Амантай Алуа</t>
  </si>
  <si>
    <t>Ермекова Айсұлу</t>
  </si>
  <si>
    <t>Бекен Аймира Ержанқызы</t>
  </si>
  <si>
    <t>Мукатова Ляйла Омиржанқызы</t>
  </si>
  <si>
    <t>Арынова Айнур Мейрханқызы</t>
  </si>
  <si>
    <t>Аманжолова Айгерім</t>
  </si>
  <si>
    <t>Байбусинова Күлаш Бостановна</t>
  </si>
  <si>
    <t>Арсенова Арайлым</t>
  </si>
  <si>
    <t>Кашкимбаева КамиляКаирбековна</t>
  </si>
  <si>
    <t>Темирбулатова Роза</t>
  </si>
  <si>
    <t>Иванова Венера Альфредовна</t>
  </si>
  <si>
    <t>Сыздыкова Мадина</t>
  </si>
  <si>
    <t>Скакова Гулнара Калышовна</t>
  </si>
  <si>
    <t>Мұхажанова Алтынай</t>
  </si>
  <si>
    <t>Молдабаева Гүлмира Танирбергеновна</t>
  </si>
  <si>
    <t>Алкенова Сабиля</t>
  </si>
  <si>
    <t>Ахметжанова Гулнар Мұсақызы</t>
  </si>
  <si>
    <t>Толыбаева Венера</t>
  </si>
  <si>
    <t>орыс тілі</t>
  </si>
  <si>
    <t>Салимова Аслана</t>
  </si>
  <si>
    <t>Бейсенова Раушан Кенесбайқызы</t>
  </si>
  <si>
    <t>Бексултанова Амина</t>
  </si>
  <si>
    <t>Биржанова Ляйля Нұржановна</t>
  </si>
  <si>
    <t>Бегежанова Акмарал Еркинжасовна</t>
  </si>
  <si>
    <t>Ахмет Айзере Аманкельдықызы</t>
  </si>
  <si>
    <t>Жалелова Алмагуль Алтаевна</t>
  </si>
  <si>
    <t>Орхан Инеш Жұмаханқызы</t>
  </si>
  <si>
    <t>Жангабулова Жанар Тлектесовна</t>
  </si>
  <si>
    <t>Дидар Айтжамал</t>
  </si>
  <si>
    <t xml:space="preserve">Түйтебекова Әсем Болатбекқызы </t>
  </si>
  <si>
    <t>Таскарина  Сабина</t>
  </si>
  <si>
    <t>Сахариева Ания Шампатовна</t>
  </si>
  <si>
    <t>Аубакирова Манат Камельевна</t>
  </si>
  <si>
    <t>Аманжолова Таслима</t>
  </si>
  <si>
    <t>Амирова Алуа</t>
  </si>
  <si>
    <t>Шаханова Айгүл Қалышқызы</t>
  </si>
  <si>
    <t>Омар Аружан</t>
  </si>
  <si>
    <t>Болатжан Алмаз</t>
  </si>
  <si>
    <t>1 тур</t>
  </si>
  <si>
    <t>2 тур</t>
  </si>
  <si>
    <t>итого по двум турам</t>
  </si>
  <si>
    <t>№ р/с</t>
  </si>
  <si>
    <t>Оқитын сыныбы</t>
  </si>
  <si>
    <t>Олимпиадада қатысатын сыныбы</t>
  </si>
  <si>
    <t>Оқушының аты-жөні (толық)</t>
  </si>
  <si>
    <t>Пәні</t>
  </si>
  <si>
    <t>Жоғары ұпайы</t>
  </si>
  <si>
    <t>Барлығы</t>
  </si>
  <si>
    <t>% орындалуы</t>
  </si>
  <si>
    <t>прошёл             во 2 тур</t>
  </si>
  <si>
    <t>на область</t>
  </si>
  <si>
    <t>Пәннің тереңдетіліп оқытылуы</t>
  </si>
  <si>
    <t>Мұғалімің аты-жөні</t>
  </si>
  <si>
    <t xml:space="preserve">Мектептен қалалық олимпиадаға қатысатын оқушылардың тізімі 2014 - 2015 оқу жылы </t>
  </si>
  <si>
    <t>Жунусканова Самал Бауыржановна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</si>
</sst>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4" fillId="0" borderId="0" applyFont="0" applyFill="0" applyBorder="0" applyAlignment="0" applyProtection="0"/>
    <xf numFmtId="0" fontId="12" fillId="0" borderId="0"/>
  </cellStyleXfs>
  <cellXfs count="88">
    <xf numFmtId="0" fontId="0" fillId="0" borderId="0" xfId="0"/>
    <xf numFmtId="0" fontId="1" fillId="0" borderId="1" xfId="0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 vertical="center" textRotation="90" wrapText="1"/>
    </xf>
    <xf numFmtId="0" fontId="7" fillId="0" borderId="1" xfId="1" applyFont="1" applyFill="1" applyBorder="1" applyAlignment="1">
      <alignment horizontal="center" vertical="center" wrapText="1"/>
    </xf>
    <xf numFmtId="2" fontId="7" fillId="0" borderId="1" xfId="1" applyNumberFormat="1" applyFont="1" applyFill="1" applyBorder="1" applyAlignment="1">
      <alignment horizontal="center" vertical="center" textRotation="90" wrapText="1"/>
    </xf>
    <xf numFmtId="1" fontId="7" fillId="0" borderId="1" xfId="1" applyNumberFormat="1" applyFont="1" applyFill="1" applyBorder="1" applyAlignment="1">
      <alignment horizontal="center" vertical="center" textRotation="90" wrapText="1"/>
    </xf>
    <xf numFmtId="0" fontId="7" fillId="0" borderId="1" xfId="1" applyFont="1" applyFill="1" applyBorder="1" applyAlignment="1">
      <alignment horizontal="center" vertical="top" wrapText="1"/>
    </xf>
    <xf numFmtId="0" fontId="7" fillId="0" borderId="1" xfId="1" applyFont="1" applyFill="1" applyBorder="1" applyAlignment="1">
      <alignment horizontal="left" vertical="top" wrapText="1"/>
    </xf>
    <xf numFmtId="0" fontId="7" fillId="0" borderId="1" xfId="1" applyFont="1" applyFill="1" applyBorder="1" applyAlignment="1">
      <alignment vertical="top" wrapText="1"/>
    </xf>
    <xf numFmtId="2" fontId="7" fillId="0" borderId="1" xfId="1" applyNumberFormat="1" applyFont="1" applyFill="1" applyBorder="1" applyAlignment="1">
      <alignment horizontal="center" vertical="top" wrapText="1"/>
    </xf>
    <xf numFmtId="1" fontId="7" fillId="0" borderId="1" xfId="1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wrapText="1"/>
    </xf>
    <xf numFmtId="0" fontId="11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wrapText="1"/>
    </xf>
    <xf numFmtId="2" fontId="5" fillId="0" borderId="3" xfId="0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9" fontId="7" fillId="0" borderId="1" xfId="2" applyFont="1" applyFill="1" applyBorder="1" applyAlignment="1">
      <alignment horizontal="center" wrapText="1"/>
    </xf>
    <xf numFmtId="1" fontId="7" fillId="0" borderId="1" xfId="2" applyNumberFormat="1" applyFont="1" applyFill="1" applyBorder="1" applyAlignment="1">
      <alignment horizontal="center" wrapText="1"/>
    </xf>
    <xf numFmtId="2" fontId="7" fillId="0" borderId="1" xfId="2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/>
    </xf>
    <xf numFmtId="0" fontId="9" fillId="0" borderId="0" xfId="0" applyFont="1" applyFill="1" applyAlignment="1"/>
    <xf numFmtId="0" fontId="1" fillId="0" borderId="0" xfId="0" applyFont="1" applyFill="1" applyAlignment="1">
      <alignment horizontal="center"/>
    </xf>
    <xf numFmtId="0" fontId="5" fillId="0" borderId="0" xfId="0" applyFont="1" applyFill="1" applyAlignment="1"/>
    <xf numFmtId="0" fontId="9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2" fontId="5" fillId="0" borderId="0" xfId="0" applyNumberFormat="1" applyFont="1" applyFill="1" applyAlignment="1">
      <alignment horizontal="center"/>
    </xf>
    <xf numFmtId="1" fontId="5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5" fillId="0" borderId="1" xfId="0" applyFont="1" applyBorder="1" applyAlignment="1">
      <alignment wrapText="1"/>
    </xf>
    <xf numFmtId="0" fontId="11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horizontal="center" wrapText="1"/>
    </xf>
    <xf numFmtId="0" fontId="9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wrapText="1"/>
    </xf>
    <xf numFmtId="0" fontId="0" fillId="0" borderId="0" xfId="0" applyAlignment="1">
      <alignment wrapText="1"/>
    </xf>
    <xf numFmtId="2" fontId="5" fillId="0" borderId="0" xfId="0" applyNumberFormat="1" applyFont="1" applyFill="1" applyAlignment="1">
      <alignment horizontal="center" wrapText="1"/>
    </xf>
    <xf numFmtId="1" fontId="5" fillId="0" borderId="0" xfId="0" applyNumberFormat="1" applyFont="1" applyFill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wrapText="1"/>
    </xf>
    <xf numFmtId="0" fontId="10" fillId="0" borderId="5" xfId="0" applyFont="1" applyBorder="1" applyAlignment="1">
      <alignment horizontal="center" wrapText="1"/>
    </xf>
    <xf numFmtId="0" fontId="14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 wrapText="1"/>
    </xf>
    <xf numFmtId="9" fontId="7" fillId="2" borderId="1" xfId="2" applyFont="1" applyFill="1" applyBorder="1" applyAlignment="1">
      <alignment horizontal="center" wrapText="1"/>
    </xf>
    <xf numFmtId="1" fontId="7" fillId="2" borderId="1" xfId="2" applyNumberFormat="1" applyFont="1" applyFill="1" applyBorder="1" applyAlignment="1">
      <alignment horizontal="center" wrapText="1"/>
    </xf>
    <xf numFmtId="2" fontId="7" fillId="2" borderId="1" xfId="2" applyNumberFormat="1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vertical="center" wrapText="1"/>
    </xf>
    <xf numFmtId="0" fontId="0" fillId="2" borderId="0" xfId="0" applyFill="1"/>
    <xf numFmtId="0" fontId="5" fillId="0" borderId="3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</cellXfs>
  <cellStyles count="4">
    <cellStyle name="Excel Built-in Normal" xfId="3"/>
    <cellStyle name="Обычный" xfId="0" builtinId="0"/>
    <cellStyle name="Обычный_Лист1" xfId="1"/>
    <cellStyle name="Процентный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tabSelected="1" zoomScale="82" zoomScaleNormal="82" workbookViewId="0">
      <pane ySplit="3" topLeftCell="A4" activePane="bottomLeft" state="frozen"/>
      <selection pane="bottomLeft" activeCell="W7" sqref="W7"/>
    </sheetView>
  </sheetViews>
  <sheetFormatPr defaultRowHeight="15.75" x14ac:dyDescent="0.25"/>
  <cols>
    <col min="1" max="1" width="7.140625" style="50" customWidth="1"/>
    <col min="2" max="2" width="11.85546875" style="53" customWidth="1"/>
    <col min="3" max="3" width="5.42578125" style="53" customWidth="1"/>
    <col min="4" max="4" width="6.28515625" style="53" customWidth="1"/>
    <col min="5" max="5" width="26" style="52" customWidth="1"/>
    <col min="6" max="6" width="16.85546875" style="51" customWidth="1"/>
    <col min="7" max="7" width="12.5703125" style="52" customWidth="1"/>
    <col min="8" max="8" width="6.85546875" style="53" customWidth="1"/>
    <col min="9" max="13" width="4.7109375" style="53" customWidth="1"/>
    <col min="14" max="14" width="9" style="54" customWidth="1"/>
    <col min="15" max="15" width="7.140625" style="53" customWidth="1"/>
    <col min="16" max="16" width="10.140625" style="53" customWidth="1"/>
    <col min="17" max="17" width="6.5703125" style="53" customWidth="1"/>
    <col min="18" max="22" width="4.7109375" style="53" customWidth="1"/>
    <col min="23" max="23" width="9.5703125" style="54" customWidth="1"/>
    <col min="24" max="24" width="7.140625" style="53" customWidth="1"/>
    <col min="25" max="25" width="6.140625" style="55" customWidth="1"/>
    <col min="26" max="26" width="7.140625" style="54" customWidth="1"/>
    <col min="27" max="27" width="7.140625" style="53" customWidth="1"/>
    <col min="28" max="28" width="12.7109375" style="53" customWidth="1"/>
    <col min="29" max="29" width="11.140625" style="56" customWidth="1"/>
    <col min="30" max="30" width="48.42578125" style="49" customWidth="1"/>
  </cols>
  <sheetData>
    <row r="1" spans="1:30" x14ac:dyDescent="0.25">
      <c r="A1" s="86" t="s">
        <v>59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</row>
    <row r="2" spans="1:30" x14ac:dyDescent="0.25">
      <c r="A2" s="31"/>
      <c r="B2" s="32"/>
      <c r="C2" s="32"/>
      <c r="D2" s="32"/>
      <c r="E2" s="33"/>
      <c r="F2" s="34"/>
      <c r="G2" s="33"/>
      <c r="H2" s="32"/>
      <c r="I2" s="87" t="s">
        <v>44</v>
      </c>
      <c r="J2" s="87"/>
      <c r="K2" s="87"/>
      <c r="L2" s="87"/>
      <c r="M2" s="87"/>
      <c r="N2" s="35"/>
      <c r="O2" s="32"/>
      <c r="P2" s="32"/>
      <c r="Q2" s="32"/>
      <c r="R2" s="87" t="s">
        <v>45</v>
      </c>
      <c r="S2" s="87"/>
      <c r="T2" s="87"/>
      <c r="U2" s="87"/>
      <c r="V2" s="87"/>
      <c r="W2" s="35"/>
      <c r="X2" s="32"/>
      <c r="Y2" s="87" t="s">
        <v>46</v>
      </c>
      <c r="Z2" s="87"/>
      <c r="AA2" s="87"/>
      <c r="AB2" s="32"/>
      <c r="AC2" s="32"/>
      <c r="AD2" s="34"/>
    </row>
    <row r="3" spans="1:30" ht="66" customHeight="1" x14ac:dyDescent="0.25">
      <c r="A3" s="36" t="s">
        <v>47</v>
      </c>
      <c r="B3" s="2" t="s">
        <v>0</v>
      </c>
      <c r="C3" s="2" t="s">
        <v>48</v>
      </c>
      <c r="D3" s="2" t="s">
        <v>49</v>
      </c>
      <c r="E3" s="3" t="s">
        <v>50</v>
      </c>
      <c r="F3" s="3" t="s">
        <v>51</v>
      </c>
      <c r="G3" s="2" t="s">
        <v>1</v>
      </c>
      <c r="H3" s="2" t="s">
        <v>52</v>
      </c>
      <c r="I3" s="3">
        <v>1</v>
      </c>
      <c r="J3" s="3">
        <v>2</v>
      </c>
      <c r="K3" s="3">
        <v>3</v>
      </c>
      <c r="L3" s="3">
        <v>4</v>
      </c>
      <c r="M3" s="3">
        <v>5</v>
      </c>
      <c r="N3" s="4" t="s">
        <v>53</v>
      </c>
      <c r="O3" s="2" t="s">
        <v>54</v>
      </c>
      <c r="P3" s="3" t="s">
        <v>55</v>
      </c>
      <c r="Q3" s="2" t="s">
        <v>52</v>
      </c>
      <c r="R3" s="3">
        <v>1</v>
      </c>
      <c r="S3" s="3">
        <v>2</v>
      </c>
      <c r="T3" s="3">
        <v>3</v>
      </c>
      <c r="U3" s="3">
        <v>4</v>
      </c>
      <c r="V3" s="3">
        <v>5</v>
      </c>
      <c r="W3" s="4" t="s">
        <v>53</v>
      </c>
      <c r="X3" s="2" t="s">
        <v>54</v>
      </c>
      <c r="Y3" s="5" t="s">
        <v>52</v>
      </c>
      <c r="Z3" s="4" t="s">
        <v>53</v>
      </c>
      <c r="AA3" s="2" t="s">
        <v>54</v>
      </c>
      <c r="AB3" s="3" t="s">
        <v>56</v>
      </c>
      <c r="AC3" s="3" t="s">
        <v>57</v>
      </c>
      <c r="AD3" s="3" t="s">
        <v>58</v>
      </c>
    </row>
    <row r="4" spans="1:30" x14ac:dyDescent="0.25">
      <c r="A4" s="37"/>
      <c r="B4" s="6"/>
      <c r="C4" s="6"/>
      <c r="D4" s="6"/>
      <c r="E4" s="7"/>
      <c r="F4" s="8"/>
      <c r="G4" s="7"/>
      <c r="H4" s="6"/>
      <c r="I4" s="6"/>
      <c r="J4" s="6"/>
      <c r="K4" s="6"/>
      <c r="L4" s="6"/>
      <c r="M4" s="6"/>
      <c r="N4" s="9"/>
      <c r="O4" s="6"/>
      <c r="P4" s="3"/>
      <c r="Q4" s="6"/>
      <c r="R4" s="6"/>
      <c r="S4" s="6"/>
      <c r="T4" s="6"/>
      <c r="U4" s="6"/>
      <c r="V4" s="6"/>
      <c r="W4" s="9"/>
      <c r="X4" s="6"/>
      <c r="Y4" s="10"/>
      <c r="Z4" s="9"/>
      <c r="AA4" s="6"/>
      <c r="AB4" s="6"/>
      <c r="AC4" s="6"/>
      <c r="AD4" s="8"/>
    </row>
    <row r="5" spans="1:30" ht="31.5" x14ac:dyDescent="0.25">
      <c r="A5" s="1">
        <v>1</v>
      </c>
      <c r="B5" s="14">
        <v>2</v>
      </c>
      <c r="C5" s="43">
        <v>9</v>
      </c>
      <c r="D5" s="44">
        <v>9</v>
      </c>
      <c r="E5" s="24" t="s">
        <v>3</v>
      </c>
      <c r="F5" s="22" t="s">
        <v>4</v>
      </c>
      <c r="G5" s="15" t="s">
        <v>2</v>
      </c>
      <c r="H5" s="38">
        <v>50</v>
      </c>
      <c r="I5" s="12">
        <v>5</v>
      </c>
      <c r="J5" s="12">
        <v>6</v>
      </c>
      <c r="K5" s="12">
        <v>6</v>
      </c>
      <c r="L5" s="12">
        <v>6</v>
      </c>
      <c r="M5" s="12">
        <v>12</v>
      </c>
      <c r="N5" s="39">
        <f t="shared" ref="N5:N9" si="0">I5+J5+K5+L5+M5</f>
        <v>35</v>
      </c>
      <c r="O5" s="40">
        <f t="shared" ref="O5:O9" si="1">N5/H5</f>
        <v>0.7</v>
      </c>
      <c r="P5" s="3" t="s">
        <v>55</v>
      </c>
      <c r="Q5" s="38">
        <v>50</v>
      </c>
      <c r="R5" s="12">
        <v>6.5</v>
      </c>
      <c r="S5" s="12">
        <v>8.1</v>
      </c>
      <c r="T5" s="12">
        <v>7.8</v>
      </c>
      <c r="U5" s="12">
        <v>7.5</v>
      </c>
      <c r="V5" s="12">
        <v>9.1</v>
      </c>
      <c r="W5" s="39">
        <f t="shared" ref="W5:W9" si="2">R5+S5+T5+U5+V5</f>
        <v>39</v>
      </c>
      <c r="X5" s="40">
        <f t="shared" ref="X5:X9" si="3">W5/Q5</f>
        <v>0.78</v>
      </c>
      <c r="Y5" s="41">
        <f t="shared" ref="Y5:Y9" si="4">H5+Q5</f>
        <v>100</v>
      </c>
      <c r="Z5" s="42">
        <f t="shared" ref="Z5:Z9" si="5">N5+W5</f>
        <v>74</v>
      </c>
      <c r="AA5" s="40">
        <f t="shared" ref="AA5:AA9" si="6">Z5/Y5</f>
        <v>0.74</v>
      </c>
      <c r="AB5" s="40"/>
      <c r="AC5" s="16"/>
      <c r="AD5" s="22" t="s">
        <v>5</v>
      </c>
    </row>
    <row r="6" spans="1:30" ht="31.5" x14ac:dyDescent="0.25">
      <c r="A6" s="1">
        <v>2</v>
      </c>
      <c r="B6" s="14">
        <v>2</v>
      </c>
      <c r="C6" s="43">
        <v>10</v>
      </c>
      <c r="D6" s="44">
        <v>10</v>
      </c>
      <c r="E6" s="24" t="s">
        <v>6</v>
      </c>
      <c r="F6" s="22" t="s">
        <v>4</v>
      </c>
      <c r="G6" s="15" t="s">
        <v>2</v>
      </c>
      <c r="H6" s="38">
        <v>50</v>
      </c>
      <c r="I6" s="12">
        <v>6</v>
      </c>
      <c r="J6" s="12">
        <v>5</v>
      </c>
      <c r="K6" s="12">
        <v>5</v>
      </c>
      <c r="L6" s="12">
        <v>6</v>
      </c>
      <c r="M6" s="12">
        <v>9</v>
      </c>
      <c r="N6" s="39">
        <f t="shared" si="0"/>
        <v>31</v>
      </c>
      <c r="O6" s="40">
        <f t="shared" si="1"/>
        <v>0.62</v>
      </c>
      <c r="P6" s="3" t="s">
        <v>55</v>
      </c>
      <c r="Q6" s="38">
        <v>50</v>
      </c>
      <c r="R6" s="12">
        <v>7.3</v>
      </c>
      <c r="S6" s="12">
        <v>7.1</v>
      </c>
      <c r="T6" s="12">
        <v>5.6</v>
      </c>
      <c r="U6" s="12">
        <v>7.7</v>
      </c>
      <c r="V6" s="12">
        <v>7.3</v>
      </c>
      <c r="W6" s="39">
        <f t="shared" si="2"/>
        <v>35</v>
      </c>
      <c r="X6" s="40">
        <f t="shared" si="3"/>
        <v>0.7</v>
      </c>
      <c r="Y6" s="41">
        <f t="shared" si="4"/>
        <v>100</v>
      </c>
      <c r="Z6" s="42">
        <f t="shared" si="5"/>
        <v>66</v>
      </c>
      <c r="AA6" s="40">
        <f t="shared" si="6"/>
        <v>0.66</v>
      </c>
      <c r="AB6" s="40"/>
      <c r="AC6" s="16"/>
      <c r="AD6" s="22" t="s">
        <v>5</v>
      </c>
    </row>
    <row r="7" spans="1:30" ht="31.5" x14ac:dyDescent="0.25">
      <c r="A7" s="1">
        <v>3</v>
      </c>
      <c r="B7" s="14">
        <v>2</v>
      </c>
      <c r="C7" s="19">
        <v>11</v>
      </c>
      <c r="D7" s="12">
        <v>11</v>
      </c>
      <c r="E7" s="24" t="s">
        <v>7</v>
      </c>
      <c r="F7" s="22" t="s">
        <v>4</v>
      </c>
      <c r="G7" s="15" t="s">
        <v>2</v>
      </c>
      <c r="H7" s="38">
        <v>50</v>
      </c>
      <c r="I7" s="12">
        <v>5</v>
      </c>
      <c r="J7" s="12">
        <v>6</v>
      </c>
      <c r="K7" s="12">
        <v>6</v>
      </c>
      <c r="L7" s="12">
        <v>6</v>
      </c>
      <c r="M7" s="12">
        <v>14</v>
      </c>
      <c r="N7" s="39">
        <f t="shared" si="0"/>
        <v>37</v>
      </c>
      <c r="O7" s="40">
        <f t="shared" si="1"/>
        <v>0.74</v>
      </c>
      <c r="P7" s="3" t="s">
        <v>55</v>
      </c>
      <c r="Q7" s="38">
        <v>50</v>
      </c>
      <c r="R7" s="12">
        <v>8.6</v>
      </c>
      <c r="S7" s="12">
        <v>8.5</v>
      </c>
      <c r="T7" s="12">
        <v>8.6</v>
      </c>
      <c r="U7" s="12">
        <v>7.2</v>
      </c>
      <c r="V7" s="12">
        <v>8.6</v>
      </c>
      <c r="W7" s="39">
        <f t="shared" si="2"/>
        <v>41.500000000000007</v>
      </c>
      <c r="X7" s="40">
        <f t="shared" si="3"/>
        <v>0.83000000000000018</v>
      </c>
      <c r="Y7" s="41">
        <f t="shared" si="4"/>
        <v>100</v>
      </c>
      <c r="Z7" s="42">
        <f t="shared" si="5"/>
        <v>78.5</v>
      </c>
      <c r="AA7" s="40">
        <f t="shared" si="6"/>
        <v>0.78500000000000003</v>
      </c>
      <c r="AB7" s="40"/>
      <c r="AC7" s="16"/>
      <c r="AD7" s="22" t="s">
        <v>5</v>
      </c>
    </row>
    <row r="8" spans="1:30" ht="31.5" x14ac:dyDescent="0.25">
      <c r="A8" s="1">
        <v>4</v>
      </c>
      <c r="B8" s="14">
        <v>4</v>
      </c>
      <c r="C8" s="18">
        <v>9</v>
      </c>
      <c r="D8" s="13">
        <v>9</v>
      </c>
      <c r="E8" s="45" t="s">
        <v>8</v>
      </c>
      <c r="F8" s="22" t="s">
        <v>4</v>
      </c>
      <c r="G8" s="15" t="s">
        <v>2</v>
      </c>
      <c r="H8" s="38">
        <v>50</v>
      </c>
      <c r="I8" s="12">
        <v>3</v>
      </c>
      <c r="J8" s="12">
        <v>6</v>
      </c>
      <c r="K8" s="12">
        <v>6</v>
      </c>
      <c r="L8" s="12">
        <v>6</v>
      </c>
      <c r="M8" s="12">
        <v>11</v>
      </c>
      <c r="N8" s="39">
        <f t="shared" si="0"/>
        <v>32</v>
      </c>
      <c r="O8" s="40">
        <f t="shared" si="1"/>
        <v>0.64</v>
      </c>
      <c r="P8" s="3" t="s">
        <v>55</v>
      </c>
      <c r="Q8" s="38">
        <v>50</v>
      </c>
      <c r="R8" s="12">
        <v>7.5</v>
      </c>
      <c r="S8" s="12">
        <v>8.1999999999999993</v>
      </c>
      <c r="T8" s="12">
        <v>8.6</v>
      </c>
      <c r="U8" s="12">
        <v>7.5</v>
      </c>
      <c r="V8" s="12">
        <v>9</v>
      </c>
      <c r="W8" s="39">
        <f t="shared" si="2"/>
        <v>40.799999999999997</v>
      </c>
      <c r="X8" s="40">
        <f t="shared" si="3"/>
        <v>0.81599999999999995</v>
      </c>
      <c r="Y8" s="41">
        <f t="shared" si="4"/>
        <v>100</v>
      </c>
      <c r="Z8" s="42">
        <f t="shared" si="5"/>
        <v>72.8</v>
      </c>
      <c r="AA8" s="40">
        <f t="shared" si="6"/>
        <v>0.72799999999999998</v>
      </c>
      <c r="AB8" s="40"/>
      <c r="AC8" s="18"/>
      <c r="AD8" s="23" t="s">
        <v>9</v>
      </c>
    </row>
    <row r="9" spans="1:30" ht="31.5" x14ac:dyDescent="0.25">
      <c r="A9" s="1">
        <v>5</v>
      </c>
      <c r="B9" s="14">
        <v>4</v>
      </c>
      <c r="C9" s="43">
        <v>10</v>
      </c>
      <c r="D9" s="44">
        <v>10</v>
      </c>
      <c r="E9" s="45" t="s">
        <v>10</v>
      </c>
      <c r="F9" s="22" t="s">
        <v>4</v>
      </c>
      <c r="G9" s="15" t="s">
        <v>2</v>
      </c>
      <c r="H9" s="38">
        <v>50</v>
      </c>
      <c r="I9" s="11">
        <v>8</v>
      </c>
      <c r="J9" s="11">
        <v>6</v>
      </c>
      <c r="K9" s="11">
        <v>8</v>
      </c>
      <c r="L9" s="11">
        <v>8</v>
      </c>
      <c r="M9" s="11">
        <v>10</v>
      </c>
      <c r="N9" s="39">
        <f t="shared" si="0"/>
        <v>40</v>
      </c>
      <c r="O9" s="40">
        <f t="shared" si="1"/>
        <v>0.8</v>
      </c>
      <c r="P9" s="3" t="s">
        <v>55</v>
      </c>
      <c r="Q9" s="38">
        <v>50</v>
      </c>
      <c r="R9" s="11">
        <v>7.3</v>
      </c>
      <c r="S9" s="11">
        <v>8.1999999999999993</v>
      </c>
      <c r="T9" s="11">
        <v>7.5</v>
      </c>
      <c r="U9" s="11">
        <v>8.5</v>
      </c>
      <c r="V9" s="11">
        <v>8.6</v>
      </c>
      <c r="W9" s="39">
        <f t="shared" si="2"/>
        <v>40.1</v>
      </c>
      <c r="X9" s="40">
        <f t="shared" si="3"/>
        <v>0.80200000000000005</v>
      </c>
      <c r="Y9" s="41">
        <f t="shared" si="4"/>
        <v>100</v>
      </c>
      <c r="Z9" s="42">
        <f t="shared" si="5"/>
        <v>80.099999999999994</v>
      </c>
      <c r="AA9" s="40">
        <f t="shared" si="6"/>
        <v>0.80099999999999993</v>
      </c>
      <c r="AB9" s="40"/>
      <c r="AC9" s="18"/>
      <c r="AD9" s="23" t="s">
        <v>9</v>
      </c>
    </row>
    <row r="10" spans="1:30" ht="31.5" x14ac:dyDescent="0.25">
      <c r="A10" s="1">
        <v>6</v>
      </c>
      <c r="B10" s="14">
        <v>12</v>
      </c>
      <c r="C10" s="19">
        <v>11</v>
      </c>
      <c r="D10" s="12">
        <v>11</v>
      </c>
      <c r="E10" s="46" t="s">
        <v>11</v>
      </c>
      <c r="F10" s="22" t="s">
        <v>4</v>
      </c>
      <c r="G10" s="15" t="s">
        <v>2</v>
      </c>
      <c r="H10" s="38">
        <v>50</v>
      </c>
      <c r="I10" s="12">
        <v>6</v>
      </c>
      <c r="J10" s="12">
        <v>6</v>
      </c>
      <c r="K10" s="12">
        <v>8</v>
      </c>
      <c r="L10" s="12">
        <v>5</v>
      </c>
      <c r="M10" s="12">
        <v>10</v>
      </c>
      <c r="N10" s="39">
        <f t="shared" ref="N10" si="7">I10+J10+K10+L10+M10</f>
        <v>35</v>
      </c>
      <c r="O10" s="40">
        <f t="shared" ref="O10" si="8">N10/H10</f>
        <v>0.7</v>
      </c>
      <c r="P10" s="3" t="s">
        <v>55</v>
      </c>
      <c r="Q10" s="38">
        <v>50</v>
      </c>
      <c r="R10" s="12">
        <v>7.8</v>
      </c>
      <c r="S10" s="12">
        <v>7.7</v>
      </c>
      <c r="T10" s="12">
        <v>5.5</v>
      </c>
      <c r="U10" s="12">
        <v>7.1</v>
      </c>
      <c r="V10" s="12">
        <v>7.1</v>
      </c>
      <c r="W10" s="39">
        <f t="shared" ref="W10" si="9">R10+S10+T10+U10+V10</f>
        <v>35.200000000000003</v>
      </c>
      <c r="X10" s="40">
        <f t="shared" ref="X10" si="10">W10/Q10</f>
        <v>0.70400000000000007</v>
      </c>
      <c r="Y10" s="41">
        <f t="shared" ref="Y10" si="11">H10+Q10</f>
        <v>100</v>
      </c>
      <c r="Z10" s="42">
        <f t="shared" ref="Z10" si="12">N10+W10</f>
        <v>70.2</v>
      </c>
      <c r="AA10" s="40">
        <f t="shared" ref="AA10" si="13">Z10/Y10</f>
        <v>0.70200000000000007</v>
      </c>
      <c r="AB10" s="40"/>
      <c r="AC10" s="19"/>
      <c r="AD10" s="25" t="s">
        <v>12</v>
      </c>
    </row>
    <row r="11" spans="1:30" s="85" customFormat="1" ht="31.5" x14ac:dyDescent="0.25">
      <c r="A11" s="1">
        <v>7</v>
      </c>
      <c r="B11" s="72">
        <v>17</v>
      </c>
      <c r="C11" s="73">
        <v>9</v>
      </c>
      <c r="D11" s="74">
        <v>9</v>
      </c>
      <c r="E11" s="75" t="s">
        <v>13</v>
      </c>
      <c r="F11" s="76" t="s">
        <v>4</v>
      </c>
      <c r="G11" s="77" t="s">
        <v>2</v>
      </c>
      <c r="H11" s="38">
        <v>50</v>
      </c>
      <c r="I11" s="78">
        <v>8</v>
      </c>
      <c r="J11" s="78">
        <v>8</v>
      </c>
      <c r="K11" s="78">
        <v>6</v>
      </c>
      <c r="L11" s="78">
        <v>8</v>
      </c>
      <c r="M11" s="78">
        <v>14</v>
      </c>
      <c r="N11" s="79">
        <f t="shared" ref="N11:N14" si="14">I11+J11+K11+L11+M11</f>
        <v>44</v>
      </c>
      <c r="O11" s="80">
        <f t="shared" ref="O11:O14" si="15">N11/H11</f>
        <v>0.88</v>
      </c>
      <c r="P11" s="3" t="s">
        <v>55</v>
      </c>
      <c r="Q11" s="38">
        <v>50</v>
      </c>
      <c r="R11" s="78">
        <v>6.7</v>
      </c>
      <c r="S11" s="78">
        <v>8.1999999999999993</v>
      </c>
      <c r="T11" s="78">
        <v>8.1</v>
      </c>
      <c r="U11" s="78">
        <v>6.7</v>
      </c>
      <c r="V11" s="78">
        <v>8.3000000000000007</v>
      </c>
      <c r="W11" s="79">
        <f t="shared" ref="W11:W14" si="16">R11+S11+T11+U11+V11</f>
        <v>38</v>
      </c>
      <c r="X11" s="80">
        <f t="shared" ref="X11:X14" si="17">W11/Q11</f>
        <v>0.76</v>
      </c>
      <c r="Y11" s="81">
        <f t="shared" ref="Y11:Y14" si="18">H11+Q11</f>
        <v>100</v>
      </c>
      <c r="Z11" s="82">
        <f t="shared" ref="Z11:Z14" si="19">N11+W11</f>
        <v>82</v>
      </c>
      <c r="AA11" s="80">
        <f t="shared" ref="AA11:AA14" si="20">Z11/Y11</f>
        <v>0.82</v>
      </c>
      <c r="AB11" s="80"/>
      <c r="AC11" s="83"/>
      <c r="AD11" s="84" t="s">
        <v>14</v>
      </c>
    </row>
    <row r="12" spans="1:30" ht="31.5" x14ac:dyDescent="0.25">
      <c r="A12" s="1">
        <v>8</v>
      </c>
      <c r="B12" s="14">
        <v>19</v>
      </c>
      <c r="C12" s="43">
        <v>10</v>
      </c>
      <c r="D12" s="44">
        <v>10</v>
      </c>
      <c r="E12" s="30" t="s">
        <v>15</v>
      </c>
      <c r="F12" s="22" t="s">
        <v>4</v>
      </c>
      <c r="G12" s="15" t="s">
        <v>2</v>
      </c>
      <c r="H12" s="38">
        <v>50</v>
      </c>
      <c r="I12" s="12">
        <v>8</v>
      </c>
      <c r="J12" s="12">
        <v>6</v>
      </c>
      <c r="K12" s="12">
        <v>8</v>
      </c>
      <c r="L12" s="12">
        <v>8</v>
      </c>
      <c r="M12" s="12">
        <v>10</v>
      </c>
      <c r="N12" s="39">
        <f t="shared" si="14"/>
        <v>40</v>
      </c>
      <c r="O12" s="40">
        <f t="shared" si="15"/>
        <v>0.8</v>
      </c>
      <c r="P12" s="3" t="s">
        <v>55</v>
      </c>
      <c r="Q12" s="38">
        <v>50</v>
      </c>
      <c r="R12" s="12">
        <v>8.3000000000000007</v>
      </c>
      <c r="S12" s="12">
        <v>8.1</v>
      </c>
      <c r="T12" s="12">
        <v>8.3000000000000007</v>
      </c>
      <c r="U12" s="12">
        <v>7.8</v>
      </c>
      <c r="V12" s="12">
        <v>10</v>
      </c>
      <c r="W12" s="39">
        <f t="shared" si="16"/>
        <v>42.5</v>
      </c>
      <c r="X12" s="40">
        <f t="shared" si="17"/>
        <v>0.85</v>
      </c>
      <c r="Y12" s="41">
        <f t="shared" si="18"/>
        <v>100</v>
      </c>
      <c r="Z12" s="42">
        <f t="shared" si="19"/>
        <v>82.5</v>
      </c>
      <c r="AA12" s="40">
        <f t="shared" si="20"/>
        <v>0.82499999999999996</v>
      </c>
      <c r="AB12" s="40"/>
      <c r="AC12" s="18"/>
      <c r="AD12" s="21" t="s">
        <v>16</v>
      </c>
    </row>
    <row r="13" spans="1:30" ht="31.5" x14ac:dyDescent="0.25">
      <c r="A13" s="1">
        <v>9</v>
      </c>
      <c r="B13" s="14">
        <v>19</v>
      </c>
      <c r="C13" s="19">
        <v>11</v>
      </c>
      <c r="D13" s="12">
        <v>11</v>
      </c>
      <c r="E13" s="24" t="s">
        <v>17</v>
      </c>
      <c r="F13" s="22" t="s">
        <v>4</v>
      </c>
      <c r="G13" s="15" t="s">
        <v>2</v>
      </c>
      <c r="H13" s="38">
        <v>50</v>
      </c>
      <c r="I13" s="12">
        <v>6</v>
      </c>
      <c r="J13" s="12">
        <v>5</v>
      </c>
      <c r="K13" s="12">
        <v>6</v>
      </c>
      <c r="L13" s="12">
        <v>7</v>
      </c>
      <c r="M13" s="12">
        <v>14</v>
      </c>
      <c r="N13" s="39">
        <f t="shared" si="14"/>
        <v>38</v>
      </c>
      <c r="O13" s="40">
        <f t="shared" si="15"/>
        <v>0.76</v>
      </c>
      <c r="P13" s="3" t="s">
        <v>55</v>
      </c>
      <c r="Q13" s="38">
        <v>50</v>
      </c>
      <c r="R13" s="12">
        <v>7.2</v>
      </c>
      <c r="S13" s="12">
        <v>7.3</v>
      </c>
      <c r="T13" s="12">
        <v>9</v>
      </c>
      <c r="U13" s="12">
        <v>7.6</v>
      </c>
      <c r="V13" s="12">
        <v>8.6999999999999993</v>
      </c>
      <c r="W13" s="39">
        <f t="shared" si="16"/>
        <v>39.799999999999997</v>
      </c>
      <c r="X13" s="40">
        <f t="shared" si="17"/>
        <v>0.79599999999999993</v>
      </c>
      <c r="Y13" s="41">
        <f t="shared" si="18"/>
        <v>100</v>
      </c>
      <c r="Z13" s="42">
        <f t="shared" si="19"/>
        <v>77.8</v>
      </c>
      <c r="AA13" s="40">
        <f t="shared" si="20"/>
        <v>0.77800000000000002</v>
      </c>
      <c r="AB13" s="40"/>
      <c r="AC13" s="18"/>
      <c r="AD13" s="22" t="s">
        <v>18</v>
      </c>
    </row>
    <row r="14" spans="1:30" ht="31.5" x14ac:dyDescent="0.25">
      <c r="A14" s="1">
        <v>10</v>
      </c>
      <c r="B14" s="14">
        <v>19</v>
      </c>
      <c r="C14" s="18">
        <v>9</v>
      </c>
      <c r="D14" s="13">
        <v>9</v>
      </c>
      <c r="E14" s="30" t="s">
        <v>19</v>
      </c>
      <c r="F14" s="22" t="s">
        <v>4</v>
      </c>
      <c r="G14" s="15" t="s">
        <v>2</v>
      </c>
      <c r="H14" s="38">
        <v>50</v>
      </c>
      <c r="I14" s="12">
        <v>6</v>
      </c>
      <c r="J14" s="12">
        <v>6</v>
      </c>
      <c r="K14" s="12">
        <v>6</v>
      </c>
      <c r="L14" s="12">
        <v>6</v>
      </c>
      <c r="M14" s="12">
        <v>14</v>
      </c>
      <c r="N14" s="39">
        <f t="shared" si="14"/>
        <v>38</v>
      </c>
      <c r="O14" s="40">
        <f t="shared" si="15"/>
        <v>0.76</v>
      </c>
      <c r="P14" s="3" t="s">
        <v>55</v>
      </c>
      <c r="Q14" s="38">
        <v>50</v>
      </c>
      <c r="R14" s="12">
        <v>6.6</v>
      </c>
      <c r="S14" s="12">
        <v>7.8</v>
      </c>
      <c r="T14" s="12">
        <v>7.8</v>
      </c>
      <c r="U14" s="12">
        <v>8</v>
      </c>
      <c r="V14" s="12">
        <v>8.8000000000000007</v>
      </c>
      <c r="W14" s="39">
        <f t="shared" si="16"/>
        <v>39</v>
      </c>
      <c r="X14" s="40">
        <f t="shared" si="17"/>
        <v>0.78</v>
      </c>
      <c r="Y14" s="41">
        <f t="shared" si="18"/>
        <v>100</v>
      </c>
      <c r="Z14" s="42">
        <f t="shared" si="19"/>
        <v>77</v>
      </c>
      <c r="AA14" s="40">
        <f t="shared" si="20"/>
        <v>0.77</v>
      </c>
      <c r="AB14" s="40"/>
      <c r="AC14" s="19"/>
      <c r="AD14" s="21" t="s">
        <v>20</v>
      </c>
    </row>
    <row r="15" spans="1:30" ht="31.5" x14ac:dyDescent="0.25">
      <c r="A15" s="1">
        <v>11</v>
      </c>
      <c r="B15" s="14">
        <v>20</v>
      </c>
      <c r="C15" s="43">
        <v>10</v>
      </c>
      <c r="D15" s="44">
        <v>10</v>
      </c>
      <c r="E15" s="27" t="s">
        <v>21</v>
      </c>
      <c r="F15" s="22" t="s">
        <v>4</v>
      </c>
      <c r="G15" s="15" t="s">
        <v>2</v>
      </c>
      <c r="H15" s="38">
        <v>50</v>
      </c>
      <c r="I15" s="12">
        <v>8</v>
      </c>
      <c r="J15" s="12">
        <v>5</v>
      </c>
      <c r="K15" s="12">
        <v>8</v>
      </c>
      <c r="L15" s="12">
        <v>8</v>
      </c>
      <c r="M15" s="12">
        <v>10</v>
      </c>
      <c r="N15" s="39">
        <f t="shared" ref="N15:N16" si="21">I15+J15+K15+L15+M15</f>
        <v>39</v>
      </c>
      <c r="O15" s="40">
        <f t="shared" ref="O15:O16" si="22">N15/H15</f>
        <v>0.78</v>
      </c>
      <c r="P15" s="3" t="s">
        <v>55</v>
      </c>
      <c r="Q15" s="38">
        <v>50</v>
      </c>
      <c r="R15" s="12">
        <v>7.8</v>
      </c>
      <c r="S15" s="12">
        <v>8.1999999999999993</v>
      </c>
      <c r="T15" s="12">
        <v>7.3</v>
      </c>
      <c r="U15" s="12">
        <v>7.5</v>
      </c>
      <c r="V15" s="12">
        <v>8</v>
      </c>
      <c r="W15" s="39">
        <f t="shared" ref="W15:W16" si="23">R15+S15+T15+U15+V15</f>
        <v>38.799999999999997</v>
      </c>
      <c r="X15" s="40">
        <f t="shared" ref="X15:X16" si="24">W15/Q15</f>
        <v>0.77599999999999991</v>
      </c>
      <c r="Y15" s="41">
        <f t="shared" ref="Y15:Y16" si="25">H15+Q15</f>
        <v>100</v>
      </c>
      <c r="Z15" s="42">
        <f t="shared" ref="Z15:Z16" si="26">N15+W15</f>
        <v>77.8</v>
      </c>
      <c r="AA15" s="40">
        <f t="shared" ref="AA15:AA16" si="27">Z15/Y15</f>
        <v>0.77800000000000002</v>
      </c>
      <c r="AB15" s="40"/>
      <c r="AC15" s="47"/>
      <c r="AD15" s="58" t="s">
        <v>22</v>
      </c>
    </row>
    <row r="16" spans="1:30" ht="31.5" x14ac:dyDescent="0.25">
      <c r="A16" s="1">
        <v>12</v>
      </c>
      <c r="B16" s="14">
        <v>20</v>
      </c>
      <c r="C16" s="17">
        <v>9</v>
      </c>
      <c r="D16" s="20">
        <v>9</v>
      </c>
      <c r="E16" s="27" t="s">
        <v>23</v>
      </c>
      <c r="F16" s="25" t="s">
        <v>24</v>
      </c>
      <c r="G16" s="15" t="s">
        <v>2</v>
      </c>
      <c r="H16" s="38">
        <v>50</v>
      </c>
      <c r="I16" s="12">
        <v>6</v>
      </c>
      <c r="J16" s="12">
        <v>6</v>
      </c>
      <c r="K16" s="12">
        <v>6</v>
      </c>
      <c r="L16" s="12">
        <v>5</v>
      </c>
      <c r="M16" s="12">
        <v>11</v>
      </c>
      <c r="N16" s="39">
        <f t="shared" si="21"/>
        <v>34</v>
      </c>
      <c r="O16" s="40">
        <f t="shared" si="22"/>
        <v>0.68</v>
      </c>
      <c r="P16" s="3" t="s">
        <v>55</v>
      </c>
      <c r="Q16" s="38">
        <v>50</v>
      </c>
      <c r="R16" s="12">
        <v>9.1</v>
      </c>
      <c r="S16" s="12">
        <v>8</v>
      </c>
      <c r="T16" s="12">
        <v>2</v>
      </c>
      <c r="U16" s="12">
        <v>6.5</v>
      </c>
      <c r="V16" s="12">
        <v>8.8000000000000007</v>
      </c>
      <c r="W16" s="39">
        <f t="shared" si="23"/>
        <v>34.400000000000006</v>
      </c>
      <c r="X16" s="40">
        <f t="shared" si="24"/>
        <v>0.68800000000000017</v>
      </c>
      <c r="Y16" s="41">
        <f t="shared" si="25"/>
        <v>100</v>
      </c>
      <c r="Z16" s="42">
        <f t="shared" si="26"/>
        <v>68.400000000000006</v>
      </c>
      <c r="AA16" s="40">
        <f t="shared" si="27"/>
        <v>0.68400000000000005</v>
      </c>
      <c r="AB16" s="40"/>
      <c r="AC16" s="47"/>
      <c r="AD16" s="58" t="s">
        <v>22</v>
      </c>
    </row>
    <row r="17" spans="1:30" ht="31.5" x14ac:dyDescent="0.25">
      <c r="A17" s="1">
        <v>13</v>
      </c>
      <c r="B17" s="14">
        <v>22</v>
      </c>
      <c r="C17" s="43">
        <v>10</v>
      </c>
      <c r="D17" s="44">
        <v>10</v>
      </c>
      <c r="E17" s="26" t="s">
        <v>25</v>
      </c>
      <c r="F17" s="22" t="s">
        <v>4</v>
      </c>
      <c r="G17" s="15" t="s">
        <v>2</v>
      </c>
      <c r="H17" s="38">
        <v>50</v>
      </c>
      <c r="I17" s="11">
        <v>5</v>
      </c>
      <c r="J17" s="11">
        <v>6</v>
      </c>
      <c r="K17" s="11">
        <v>8</v>
      </c>
      <c r="L17" s="11">
        <v>6</v>
      </c>
      <c r="M17" s="11">
        <v>9</v>
      </c>
      <c r="N17" s="39">
        <f t="shared" ref="N17:N18" si="28">I17+J17+K17+L17+M17</f>
        <v>34</v>
      </c>
      <c r="O17" s="40">
        <f t="shared" ref="O17:O18" si="29">N17/H17</f>
        <v>0.68</v>
      </c>
      <c r="P17" s="3" t="s">
        <v>55</v>
      </c>
      <c r="Q17" s="38">
        <v>50</v>
      </c>
      <c r="R17" s="11">
        <v>9</v>
      </c>
      <c r="S17" s="11">
        <v>8</v>
      </c>
      <c r="T17" s="11">
        <v>8.6999999999999993</v>
      </c>
      <c r="U17" s="11">
        <v>8.5</v>
      </c>
      <c r="V17" s="11">
        <v>9.6999999999999993</v>
      </c>
      <c r="W17" s="39">
        <f t="shared" ref="W17:W18" si="30">R17+S17+T17+U17+V17</f>
        <v>43.900000000000006</v>
      </c>
      <c r="X17" s="40">
        <f t="shared" ref="X17:X18" si="31">W17/Q17</f>
        <v>0.87800000000000011</v>
      </c>
      <c r="Y17" s="41">
        <f t="shared" ref="Y17:Y18" si="32">H17+Q17</f>
        <v>100</v>
      </c>
      <c r="Z17" s="42">
        <f t="shared" ref="Z17:Z18" si="33">N17+W17</f>
        <v>77.900000000000006</v>
      </c>
      <c r="AA17" s="40">
        <f t="shared" ref="AA17:AA18" si="34">Z17/Y17</f>
        <v>0.77900000000000003</v>
      </c>
      <c r="AB17" s="40"/>
      <c r="AC17" s="19"/>
      <c r="AD17" s="59" t="s">
        <v>26</v>
      </c>
    </row>
    <row r="18" spans="1:30" ht="31.5" x14ac:dyDescent="0.25">
      <c r="A18" s="1">
        <v>14</v>
      </c>
      <c r="B18" s="14">
        <v>22</v>
      </c>
      <c r="C18" s="18">
        <v>9</v>
      </c>
      <c r="D18" s="13">
        <v>9</v>
      </c>
      <c r="E18" s="26" t="s">
        <v>27</v>
      </c>
      <c r="F18" s="22" t="s">
        <v>4</v>
      </c>
      <c r="G18" s="15" t="s">
        <v>2</v>
      </c>
      <c r="H18" s="38">
        <v>50</v>
      </c>
      <c r="I18" s="11">
        <v>7</v>
      </c>
      <c r="J18" s="11">
        <v>8</v>
      </c>
      <c r="K18" s="11">
        <v>8</v>
      </c>
      <c r="L18" s="11">
        <v>7</v>
      </c>
      <c r="M18" s="11">
        <v>13</v>
      </c>
      <c r="N18" s="39">
        <f t="shared" si="28"/>
        <v>43</v>
      </c>
      <c r="O18" s="40">
        <f t="shared" si="29"/>
        <v>0.86</v>
      </c>
      <c r="P18" s="3" t="s">
        <v>55</v>
      </c>
      <c r="Q18" s="38">
        <v>50</v>
      </c>
      <c r="R18" s="11">
        <v>7.2</v>
      </c>
      <c r="S18" s="11">
        <v>9.5</v>
      </c>
      <c r="T18" s="11">
        <v>8.4</v>
      </c>
      <c r="U18" s="11">
        <v>8.6999999999999993</v>
      </c>
      <c r="V18" s="11">
        <v>9.1999999999999993</v>
      </c>
      <c r="W18" s="39">
        <f t="shared" si="30"/>
        <v>43</v>
      </c>
      <c r="X18" s="40">
        <f t="shared" si="31"/>
        <v>0.86</v>
      </c>
      <c r="Y18" s="41">
        <f t="shared" si="32"/>
        <v>100</v>
      </c>
      <c r="Z18" s="42">
        <f t="shared" si="33"/>
        <v>86</v>
      </c>
      <c r="AA18" s="40">
        <f t="shared" si="34"/>
        <v>0.86</v>
      </c>
      <c r="AB18" s="40"/>
      <c r="AC18" s="19"/>
      <c r="AD18" s="59" t="s">
        <v>26</v>
      </c>
    </row>
    <row r="19" spans="1:30" ht="31.5" x14ac:dyDescent="0.25">
      <c r="A19" s="1">
        <v>15</v>
      </c>
      <c r="B19" s="14">
        <v>25</v>
      </c>
      <c r="C19" s="43">
        <v>9</v>
      </c>
      <c r="D19" s="44">
        <v>9</v>
      </c>
      <c r="E19" s="46" t="s">
        <v>28</v>
      </c>
      <c r="F19" s="22" t="s">
        <v>4</v>
      </c>
      <c r="G19" s="15" t="s">
        <v>2</v>
      </c>
      <c r="H19" s="38">
        <v>50</v>
      </c>
      <c r="I19" s="11">
        <v>7</v>
      </c>
      <c r="J19" s="11">
        <v>8</v>
      </c>
      <c r="K19" s="11">
        <v>8</v>
      </c>
      <c r="L19" s="11">
        <v>8</v>
      </c>
      <c r="M19" s="11">
        <v>13</v>
      </c>
      <c r="N19" s="39">
        <f t="shared" ref="N19:N22" si="35">I19+J19+K19+L19+M19</f>
        <v>44</v>
      </c>
      <c r="O19" s="40">
        <f t="shared" ref="O19:O22" si="36">N19/H19</f>
        <v>0.88</v>
      </c>
      <c r="P19" s="3" t="s">
        <v>55</v>
      </c>
      <c r="Q19" s="38">
        <v>50</v>
      </c>
      <c r="R19" s="11">
        <v>8.1</v>
      </c>
      <c r="S19" s="11">
        <v>5</v>
      </c>
      <c r="T19" s="11">
        <v>0</v>
      </c>
      <c r="U19" s="11">
        <v>5.7</v>
      </c>
      <c r="V19" s="11">
        <v>9.8000000000000007</v>
      </c>
      <c r="W19" s="39">
        <f t="shared" ref="W19:W22" si="37">R19+S19+T19+U19+V19</f>
        <v>28.6</v>
      </c>
      <c r="X19" s="40">
        <f t="shared" ref="X19:X22" si="38">W19/Q19</f>
        <v>0.57200000000000006</v>
      </c>
      <c r="Y19" s="41">
        <f t="shared" ref="Y19:Y22" si="39">H19+Q19</f>
        <v>100</v>
      </c>
      <c r="Z19" s="42">
        <f t="shared" ref="Z19:Z22" si="40">N19+W19</f>
        <v>72.599999999999994</v>
      </c>
      <c r="AA19" s="40">
        <f t="shared" ref="AA19:AA22" si="41">Z19/Y19</f>
        <v>0.72599999999999998</v>
      </c>
      <c r="AB19" s="40"/>
      <c r="AC19" s="19"/>
      <c r="AD19" s="58" t="s">
        <v>29</v>
      </c>
    </row>
    <row r="20" spans="1:30" ht="31.5" x14ac:dyDescent="0.25">
      <c r="A20" s="1">
        <v>16</v>
      </c>
      <c r="B20" s="14">
        <v>25</v>
      </c>
      <c r="C20" s="43">
        <v>10</v>
      </c>
      <c r="D20" s="44">
        <v>10</v>
      </c>
      <c r="E20" s="46" t="s">
        <v>30</v>
      </c>
      <c r="F20" s="22" t="s">
        <v>4</v>
      </c>
      <c r="G20" s="15" t="s">
        <v>2</v>
      </c>
      <c r="H20" s="38">
        <v>50</v>
      </c>
      <c r="I20" s="12">
        <v>8</v>
      </c>
      <c r="J20" s="12">
        <v>6</v>
      </c>
      <c r="K20" s="12">
        <v>6</v>
      </c>
      <c r="L20" s="12">
        <v>8</v>
      </c>
      <c r="M20" s="12">
        <v>14</v>
      </c>
      <c r="N20" s="39">
        <f t="shared" si="35"/>
        <v>42</v>
      </c>
      <c r="O20" s="40">
        <f t="shared" si="36"/>
        <v>0.84</v>
      </c>
      <c r="P20" s="3" t="s">
        <v>55</v>
      </c>
      <c r="Q20" s="38">
        <v>50</v>
      </c>
      <c r="R20" s="12">
        <v>9.3000000000000007</v>
      </c>
      <c r="S20" s="12">
        <v>8.3000000000000007</v>
      </c>
      <c r="T20" s="12">
        <v>6</v>
      </c>
      <c r="U20" s="12">
        <v>6.5</v>
      </c>
      <c r="V20" s="12">
        <v>10</v>
      </c>
      <c r="W20" s="39">
        <f t="shared" si="37"/>
        <v>40.1</v>
      </c>
      <c r="X20" s="40">
        <f t="shared" si="38"/>
        <v>0.80200000000000005</v>
      </c>
      <c r="Y20" s="41">
        <f t="shared" si="39"/>
        <v>100</v>
      </c>
      <c r="Z20" s="42">
        <f t="shared" si="40"/>
        <v>82.1</v>
      </c>
      <c r="AA20" s="40">
        <f t="shared" si="41"/>
        <v>0.82099999999999995</v>
      </c>
      <c r="AB20" s="40"/>
      <c r="AC20" s="19"/>
      <c r="AD20" s="58" t="s">
        <v>31</v>
      </c>
    </row>
    <row r="21" spans="1:30" ht="31.5" x14ac:dyDescent="0.25">
      <c r="A21" s="1">
        <v>17</v>
      </c>
      <c r="B21" s="14">
        <v>25</v>
      </c>
      <c r="C21" s="19">
        <v>11</v>
      </c>
      <c r="D21" s="12">
        <v>11</v>
      </c>
      <c r="E21" s="46" t="s">
        <v>32</v>
      </c>
      <c r="F21" s="22" t="s">
        <v>4</v>
      </c>
      <c r="G21" s="15" t="s">
        <v>2</v>
      </c>
      <c r="H21" s="38">
        <v>50</v>
      </c>
      <c r="I21" s="11">
        <v>6</v>
      </c>
      <c r="J21" s="11">
        <v>6</v>
      </c>
      <c r="K21" s="11">
        <v>8</v>
      </c>
      <c r="L21" s="11">
        <v>7</v>
      </c>
      <c r="M21" s="11">
        <v>14</v>
      </c>
      <c r="N21" s="39">
        <f t="shared" si="35"/>
        <v>41</v>
      </c>
      <c r="O21" s="40">
        <f t="shared" si="36"/>
        <v>0.82</v>
      </c>
      <c r="P21" s="3" t="s">
        <v>55</v>
      </c>
      <c r="Q21" s="38">
        <v>50</v>
      </c>
      <c r="R21" s="11">
        <v>8.1</v>
      </c>
      <c r="S21" s="11">
        <v>8.1999999999999993</v>
      </c>
      <c r="T21" s="11">
        <v>7.7</v>
      </c>
      <c r="U21" s="11">
        <v>7.1</v>
      </c>
      <c r="V21" s="11">
        <v>9.6999999999999993</v>
      </c>
      <c r="W21" s="39">
        <f t="shared" si="37"/>
        <v>40.799999999999997</v>
      </c>
      <c r="X21" s="40">
        <f t="shared" si="38"/>
        <v>0.81599999999999995</v>
      </c>
      <c r="Y21" s="41">
        <f t="shared" si="39"/>
        <v>100</v>
      </c>
      <c r="Z21" s="42">
        <f t="shared" si="40"/>
        <v>81.8</v>
      </c>
      <c r="AA21" s="40">
        <f t="shared" si="41"/>
        <v>0.81799999999999995</v>
      </c>
      <c r="AB21" s="40"/>
      <c r="AC21" s="16"/>
      <c r="AD21" s="58" t="s">
        <v>33</v>
      </c>
    </row>
    <row r="22" spans="1:30" ht="31.5" x14ac:dyDescent="0.25">
      <c r="A22" s="1">
        <v>18</v>
      </c>
      <c r="B22" s="14">
        <v>26</v>
      </c>
      <c r="C22" s="18">
        <v>9</v>
      </c>
      <c r="D22" s="13">
        <v>9</v>
      </c>
      <c r="E22" s="28" t="s">
        <v>34</v>
      </c>
      <c r="F22" s="22" t="s">
        <v>4</v>
      </c>
      <c r="G22" s="15" t="s">
        <v>2</v>
      </c>
      <c r="H22" s="38">
        <v>50</v>
      </c>
      <c r="I22" s="11">
        <v>6</v>
      </c>
      <c r="J22" s="11">
        <v>4</v>
      </c>
      <c r="K22" s="11">
        <v>4</v>
      </c>
      <c r="L22" s="11">
        <v>7</v>
      </c>
      <c r="M22" s="11">
        <v>12</v>
      </c>
      <c r="N22" s="39">
        <f t="shared" si="35"/>
        <v>33</v>
      </c>
      <c r="O22" s="40">
        <f t="shared" si="36"/>
        <v>0.66</v>
      </c>
      <c r="P22" s="3" t="s">
        <v>55</v>
      </c>
      <c r="Q22" s="38">
        <v>50</v>
      </c>
      <c r="R22" s="11">
        <v>4.5</v>
      </c>
      <c r="S22" s="11">
        <v>2.1</v>
      </c>
      <c r="T22" s="11">
        <v>2.8</v>
      </c>
      <c r="U22" s="11">
        <v>5.7</v>
      </c>
      <c r="V22" s="11">
        <v>3</v>
      </c>
      <c r="W22" s="39">
        <f t="shared" si="37"/>
        <v>18.099999999999998</v>
      </c>
      <c r="X22" s="40">
        <f t="shared" si="38"/>
        <v>0.36199999999999993</v>
      </c>
      <c r="Y22" s="41">
        <f t="shared" si="39"/>
        <v>100</v>
      </c>
      <c r="Z22" s="42">
        <f t="shared" si="40"/>
        <v>51.099999999999994</v>
      </c>
      <c r="AA22" s="40">
        <f t="shared" si="41"/>
        <v>0.5109999999999999</v>
      </c>
      <c r="AB22" s="40"/>
      <c r="AC22" s="48"/>
      <c r="AD22" s="23" t="s">
        <v>35</v>
      </c>
    </row>
    <row r="23" spans="1:30" ht="31.5" x14ac:dyDescent="0.25">
      <c r="A23" s="1">
        <v>19</v>
      </c>
      <c r="B23" s="14">
        <v>33</v>
      </c>
      <c r="C23" s="43">
        <v>10</v>
      </c>
      <c r="D23" s="44">
        <v>10</v>
      </c>
      <c r="E23" s="29" t="s">
        <v>36</v>
      </c>
      <c r="F23" s="22" t="s">
        <v>4</v>
      </c>
      <c r="G23" s="15" t="s">
        <v>2</v>
      </c>
      <c r="H23" s="38">
        <v>50</v>
      </c>
      <c r="I23" s="11">
        <v>8</v>
      </c>
      <c r="J23" s="11">
        <v>6</v>
      </c>
      <c r="K23" s="11">
        <v>8</v>
      </c>
      <c r="L23" s="11">
        <v>6</v>
      </c>
      <c r="M23" s="11">
        <v>12</v>
      </c>
      <c r="N23" s="39">
        <f t="shared" ref="N23" si="42">I23+J23+K23+L23+M23</f>
        <v>40</v>
      </c>
      <c r="O23" s="40">
        <f t="shared" ref="O23" si="43">N23/H23</f>
        <v>0.8</v>
      </c>
      <c r="P23" s="3" t="s">
        <v>55</v>
      </c>
      <c r="Q23" s="38">
        <v>50</v>
      </c>
      <c r="R23" s="11">
        <v>7.6</v>
      </c>
      <c r="S23" s="11">
        <v>6.5</v>
      </c>
      <c r="T23" s="11">
        <v>2.2999999999999998</v>
      </c>
      <c r="U23" s="11">
        <v>7.5</v>
      </c>
      <c r="V23" s="11">
        <v>9.8000000000000007</v>
      </c>
      <c r="W23" s="39">
        <f t="shared" ref="W23" si="44">R23+S23+T23+U23+V23</f>
        <v>33.700000000000003</v>
      </c>
      <c r="X23" s="40">
        <f t="shared" ref="X23" si="45">W23/Q23</f>
        <v>0.67400000000000004</v>
      </c>
      <c r="Y23" s="41">
        <f t="shared" ref="Y23" si="46">H23+Q23</f>
        <v>100</v>
      </c>
      <c r="Z23" s="42">
        <f t="shared" ref="Z23" si="47">N23+W23</f>
        <v>73.7</v>
      </c>
      <c r="AA23" s="40">
        <f t="shared" ref="AA23" si="48">Z23/Y23</f>
        <v>0.73699999999999999</v>
      </c>
      <c r="AB23" s="40"/>
      <c r="AC23" s="18"/>
      <c r="AD23" s="57" t="s">
        <v>37</v>
      </c>
    </row>
    <row r="24" spans="1:30" ht="31.5" x14ac:dyDescent="0.25">
      <c r="A24" s="1">
        <v>20</v>
      </c>
      <c r="B24" s="14">
        <v>35</v>
      </c>
      <c r="C24" s="43">
        <v>10</v>
      </c>
      <c r="D24" s="44">
        <v>10</v>
      </c>
      <c r="E24" s="46" t="s">
        <v>39</v>
      </c>
      <c r="F24" s="22" t="s">
        <v>4</v>
      </c>
      <c r="G24" s="15" t="s">
        <v>2</v>
      </c>
      <c r="H24" s="38">
        <v>50</v>
      </c>
      <c r="I24" s="11">
        <v>6</v>
      </c>
      <c r="J24" s="11">
        <v>5</v>
      </c>
      <c r="K24" s="11">
        <v>8</v>
      </c>
      <c r="L24" s="11">
        <v>6</v>
      </c>
      <c r="M24" s="11">
        <v>12</v>
      </c>
      <c r="N24" s="39">
        <f t="shared" ref="N24:N27" si="49">I24+J24+K24+L24+M24</f>
        <v>37</v>
      </c>
      <c r="O24" s="40">
        <f t="shared" ref="O24:O27" si="50">N24/H24</f>
        <v>0.74</v>
      </c>
      <c r="P24" s="3" t="s">
        <v>55</v>
      </c>
      <c r="Q24" s="38">
        <v>50</v>
      </c>
      <c r="R24" s="11">
        <v>8.8000000000000007</v>
      </c>
      <c r="S24" s="11">
        <v>7.4</v>
      </c>
      <c r="T24" s="11">
        <v>6.1</v>
      </c>
      <c r="U24" s="11">
        <v>7.7</v>
      </c>
      <c r="V24" s="11">
        <v>10</v>
      </c>
      <c r="W24" s="39">
        <f t="shared" ref="W24:W27" si="51">R24+S24+T24+U24+V24</f>
        <v>40</v>
      </c>
      <c r="X24" s="40">
        <f t="shared" ref="X24:X27" si="52">W24/Q24</f>
        <v>0.8</v>
      </c>
      <c r="Y24" s="41">
        <f t="shared" ref="Y24:Y27" si="53">H24+Q24</f>
        <v>100</v>
      </c>
      <c r="Z24" s="42">
        <f t="shared" ref="Z24:Z27" si="54">N24+W24</f>
        <v>77</v>
      </c>
      <c r="AA24" s="40">
        <f t="shared" ref="AA24:AA27" si="55">Z24/Y24</f>
        <v>0.77</v>
      </c>
      <c r="AB24" s="40"/>
      <c r="AC24" s="19"/>
      <c r="AD24" s="25" t="s">
        <v>38</v>
      </c>
    </row>
    <row r="25" spans="1:30" ht="31.5" x14ac:dyDescent="0.25">
      <c r="A25" s="1">
        <v>21</v>
      </c>
      <c r="B25" s="14">
        <v>39</v>
      </c>
      <c r="C25" s="18">
        <v>9</v>
      </c>
      <c r="D25" s="13">
        <v>9</v>
      </c>
      <c r="E25" s="28" t="s">
        <v>40</v>
      </c>
      <c r="F25" s="22" t="s">
        <v>4</v>
      </c>
      <c r="G25" s="15" t="s">
        <v>2</v>
      </c>
      <c r="H25" s="38">
        <v>50</v>
      </c>
      <c r="I25" s="12">
        <v>5</v>
      </c>
      <c r="J25" s="12">
        <v>6</v>
      </c>
      <c r="K25" s="12">
        <v>6</v>
      </c>
      <c r="L25" s="12">
        <v>5</v>
      </c>
      <c r="M25" s="12">
        <v>9</v>
      </c>
      <c r="N25" s="39">
        <f t="shared" si="49"/>
        <v>31</v>
      </c>
      <c r="O25" s="40">
        <f t="shared" si="50"/>
        <v>0.62</v>
      </c>
      <c r="P25" s="3" t="s">
        <v>55</v>
      </c>
      <c r="Q25" s="38">
        <v>50</v>
      </c>
      <c r="R25" s="12">
        <v>6.6</v>
      </c>
      <c r="S25" s="12">
        <v>6</v>
      </c>
      <c r="T25" s="12">
        <v>9</v>
      </c>
      <c r="U25" s="12">
        <v>7.7</v>
      </c>
      <c r="V25" s="12">
        <v>8.1999999999999993</v>
      </c>
      <c r="W25" s="39">
        <f t="shared" si="51"/>
        <v>37.5</v>
      </c>
      <c r="X25" s="40">
        <f t="shared" si="52"/>
        <v>0.75</v>
      </c>
      <c r="Y25" s="41">
        <f t="shared" si="53"/>
        <v>100</v>
      </c>
      <c r="Z25" s="42">
        <f t="shared" si="54"/>
        <v>68.5</v>
      </c>
      <c r="AA25" s="40">
        <f t="shared" si="55"/>
        <v>0.68500000000000005</v>
      </c>
      <c r="AB25" s="40"/>
      <c r="AC25" s="19"/>
      <c r="AD25" s="60" t="s">
        <v>41</v>
      </c>
    </row>
    <row r="26" spans="1:30" ht="31.5" x14ac:dyDescent="0.25">
      <c r="A26" s="1">
        <v>22</v>
      </c>
      <c r="B26" s="14">
        <v>39</v>
      </c>
      <c r="C26" s="43">
        <v>8</v>
      </c>
      <c r="D26" s="44">
        <v>9</v>
      </c>
      <c r="E26" s="28" t="s">
        <v>42</v>
      </c>
      <c r="F26" s="22" t="s">
        <v>4</v>
      </c>
      <c r="G26" s="15" t="s">
        <v>2</v>
      </c>
      <c r="H26" s="38">
        <v>50</v>
      </c>
      <c r="I26" s="12">
        <v>5</v>
      </c>
      <c r="J26" s="12">
        <v>5</v>
      </c>
      <c r="K26" s="12">
        <v>6</v>
      </c>
      <c r="L26" s="12">
        <v>6</v>
      </c>
      <c r="M26" s="12">
        <v>9</v>
      </c>
      <c r="N26" s="39">
        <f t="shared" si="49"/>
        <v>31</v>
      </c>
      <c r="O26" s="40">
        <f t="shared" si="50"/>
        <v>0.62</v>
      </c>
      <c r="P26" s="3" t="s">
        <v>55</v>
      </c>
      <c r="Q26" s="38">
        <v>50</v>
      </c>
      <c r="R26" s="12">
        <v>7.2</v>
      </c>
      <c r="S26" s="12">
        <v>5.6</v>
      </c>
      <c r="T26" s="12">
        <v>5.4</v>
      </c>
      <c r="U26" s="12">
        <v>6.4</v>
      </c>
      <c r="V26" s="12">
        <v>6.2</v>
      </c>
      <c r="W26" s="39">
        <f t="shared" si="51"/>
        <v>30.8</v>
      </c>
      <c r="X26" s="40">
        <f t="shared" si="52"/>
        <v>0.61599999999999999</v>
      </c>
      <c r="Y26" s="41">
        <f t="shared" si="53"/>
        <v>100</v>
      </c>
      <c r="Z26" s="42">
        <f t="shared" si="54"/>
        <v>61.8</v>
      </c>
      <c r="AA26" s="40">
        <f t="shared" si="55"/>
        <v>0.61799999999999999</v>
      </c>
      <c r="AB26" s="40"/>
      <c r="AC26" s="19"/>
      <c r="AD26" s="60" t="s">
        <v>41</v>
      </c>
    </row>
    <row r="27" spans="1:30" ht="31.5" x14ac:dyDescent="0.25">
      <c r="A27" s="1">
        <v>23</v>
      </c>
      <c r="B27" s="14">
        <v>39</v>
      </c>
      <c r="C27" s="43">
        <v>8</v>
      </c>
      <c r="D27" s="44">
        <v>9</v>
      </c>
      <c r="E27" s="28" t="s">
        <v>43</v>
      </c>
      <c r="F27" s="22" t="s">
        <v>4</v>
      </c>
      <c r="G27" s="15" t="s">
        <v>2</v>
      </c>
      <c r="H27" s="38">
        <v>50</v>
      </c>
      <c r="I27" s="12">
        <v>5</v>
      </c>
      <c r="J27" s="12">
        <v>5</v>
      </c>
      <c r="K27" s="12">
        <v>6</v>
      </c>
      <c r="L27" s="12">
        <v>6</v>
      </c>
      <c r="M27" s="12">
        <v>11</v>
      </c>
      <c r="N27" s="39">
        <f t="shared" si="49"/>
        <v>33</v>
      </c>
      <c r="O27" s="40">
        <f t="shared" si="50"/>
        <v>0.66</v>
      </c>
      <c r="P27" s="3" t="s">
        <v>55</v>
      </c>
      <c r="Q27" s="38">
        <v>50</v>
      </c>
      <c r="R27" s="12">
        <v>7.5</v>
      </c>
      <c r="S27" s="12">
        <v>5</v>
      </c>
      <c r="T27" s="12">
        <v>4.5999999999999996</v>
      </c>
      <c r="U27" s="12">
        <v>6.6</v>
      </c>
      <c r="V27" s="12">
        <v>6.6</v>
      </c>
      <c r="W27" s="39">
        <f t="shared" si="51"/>
        <v>30.300000000000004</v>
      </c>
      <c r="X27" s="40">
        <f t="shared" si="52"/>
        <v>0.60600000000000009</v>
      </c>
      <c r="Y27" s="41">
        <f t="shared" si="53"/>
        <v>100</v>
      </c>
      <c r="Z27" s="42">
        <f t="shared" si="54"/>
        <v>63.300000000000004</v>
      </c>
      <c r="AA27" s="40">
        <f t="shared" si="55"/>
        <v>0.63300000000000001</v>
      </c>
      <c r="AB27" s="40"/>
      <c r="AC27" s="19"/>
      <c r="AD27" s="60" t="s">
        <v>41</v>
      </c>
    </row>
    <row r="28" spans="1:30" s="66" customFormat="1" ht="31.5" x14ac:dyDescent="0.25">
      <c r="A28" s="1">
        <v>24</v>
      </c>
      <c r="B28" s="61">
        <v>35</v>
      </c>
      <c r="C28" s="61">
        <v>8</v>
      </c>
      <c r="D28" s="61">
        <v>9</v>
      </c>
      <c r="E28" s="30" t="s">
        <v>60</v>
      </c>
      <c r="F28" s="22" t="s">
        <v>4</v>
      </c>
      <c r="G28" s="71" t="s">
        <v>2</v>
      </c>
      <c r="H28" s="38">
        <v>50</v>
      </c>
      <c r="I28" s="61">
        <v>6</v>
      </c>
      <c r="J28" s="61">
        <v>5</v>
      </c>
      <c r="K28" s="61">
        <v>6</v>
      </c>
      <c r="L28" s="61">
        <v>6</v>
      </c>
      <c r="M28" s="61">
        <v>5</v>
      </c>
      <c r="N28" s="39">
        <f t="shared" ref="N28" si="56">I28+J28+K28+L28+M28</f>
        <v>28</v>
      </c>
      <c r="O28" s="40">
        <f t="shared" ref="O28" si="57">N28/H28</f>
        <v>0.56000000000000005</v>
      </c>
      <c r="P28" s="3" t="s">
        <v>55</v>
      </c>
      <c r="Q28" s="38">
        <v>50</v>
      </c>
      <c r="R28" s="61">
        <v>7.7</v>
      </c>
      <c r="S28" s="61">
        <v>6</v>
      </c>
      <c r="T28" s="61">
        <v>5.0999999999999996</v>
      </c>
      <c r="U28" s="61">
        <v>6.7</v>
      </c>
      <c r="V28" s="61">
        <v>8</v>
      </c>
      <c r="W28" s="39">
        <f t="shared" ref="W28" si="58">R28+S28+T28+U28+V28</f>
        <v>33.5</v>
      </c>
      <c r="X28" s="40">
        <f t="shared" ref="X28" si="59">W28/Q28</f>
        <v>0.67</v>
      </c>
      <c r="Y28" s="41">
        <f t="shared" ref="Y28" si="60">H28+Q28</f>
        <v>100</v>
      </c>
      <c r="Z28" s="42">
        <f t="shared" ref="Z28" si="61">N28+W28</f>
        <v>61.5</v>
      </c>
      <c r="AA28" s="40">
        <f t="shared" ref="AA28" si="62">Z28/Y28</f>
        <v>0.61499999999999999</v>
      </c>
      <c r="AB28" s="40"/>
      <c r="AC28" s="19"/>
      <c r="AD28" s="23" t="s">
        <v>38</v>
      </c>
    </row>
    <row r="29" spans="1:30" s="66" customFormat="1" x14ac:dyDescent="0.25">
      <c r="A29" s="63"/>
      <c r="B29" s="64"/>
      <c r="C29" s="64"/>
      <c r="D29" s="64"/>
      <c r="E29" s="62"/>
      <c r="F29" s="65"/>
      <c r="G29" s="62"/>
      <c r="H29" s="64"/>
      <c r="I29" s="64"/>
      <c r="J29" s="64"/>
      <c r="K29" s="64"/>
      <c r="L29" s="64"/>
      <c r="M29" s="64"/>
      <c r="N29" s="67"/>
      <c r="O29" s="64"/>
      <c r="P29" s="64"/>
      <c r="Q29" s="64"/>
      <c r="R29" s="64"/>
      <c r="S29" s="64"/>
      <c r="T29" s="64"/>
      <c r="U29" s="64"/>
      <c r="V29" s="64"/>
      <c r="W29" s="67"/>
      <c r="X29" s="64"/>
      <c r="Y29" s="68"/>
      <c r="Z29" s="67"/>
      <c r="AA29" s="64"/>
      <c r="AB29" s="64"/>
      <c r="AC29" s="69"/>
      <c r="AD29" s="70"/>
    </row>
    <row r="30" spans="1:30" s="66" customFormat="1" x14ac:dyDescent="0.25">
      <c r="A30" s="63"/>
      <c r="B30" s="64"/>
      <c r="C30" s="64"/>
      <c r="D30" s="64"/>
      <c r="E30" s="62"/>
      <c r="F30" s="65"/>
      <c r="G30" s="62"/>
      <c r="H30" s="64"/>
      <c r="I30" s="64"/>
      <c r="J30" s="64"/>
      <c r="K30" s="64"/>
      <c r="L30" s="64"/>
      <c r="M30" s="64"/>
      <c r="N30" s="67"/>
      <c r="O30" s="64"/>
      <c r="P30" s="64"/>
      <c r="Q30" s="64"/>
      <c r="R30" s="64"/>
      <c r="S30" s="64"/>
      <c r="T30" s="64"/>
      <c r="U30" s="64"/>
      <c r="V30" s="64"/>
      <c r="W30" s="67"/>
      <c r="X30" s="64"/>
      <c r="Y30" s="68"/>
      <c r="Z30" s="67"/>
      <c r="AA30" s="64"/>
      <c r="AB30" s="64"/>
      <c r="AC30" s="69"/>
      <c r="AD30" s="70"/>
    </row>
    <row r="31" spans="1:30" s="66" customFormat="1" x14ac:dyDescent="0.25">
      <c r="A31" s="63"/>
      <c r="B31" s="64"/>
      <c r="C31" s="64"/>
      <c r="D31" s="64"/>
      <c r="E31" s="62"/>
      <c r="F31" s="65"/>
      <c r="G31" s="62"/>
      <c r="H31" s="64"/>
      <c r="I31" s="64"/>
      <c r="J31" s="64"/>
      <c r="K31" s="64"/>
      <c r="L31" s="64"/>
      <c r="M31" s="64"/>
      <c r="N31" s="67"/>
      <c r="O31" s="64"/>
      <c r="P31" s="64"/>
      <c r="Q31" s="64"/>
      <c r="R31" s="64"/>
      <c r="S31" s="64"/>
      <c r="T31" s="64"/>
      <c r="U31" s="64"/>
      <c r="V31" s="64"/>
      <c r="W31" s="67"/>
      <c r="X31" s="64"/>
      <c r="Y31" s="68"/>
      <c r="Z31" s="67"/>
      <c r="AA31" s="64"/>
      <c r="AB31" s="64"/>
      <c r="AC31" s="69"/>
      <c r="AD31" s="70"/>
    </row>
    <row r="32" spans="1:30" s="66" customFormat="1" x14ac:dyDescent="0.25">
      <c r="A32" s="63"/>
      <c r="B32" s="64"/>
      <c r="C32" s="64"/>
      <c r="D32" s="64"/>
      <c r="E32" s="62"/>
      <c r="F32" s="65"/>
      <c r="G32" s="62"/>
      <c r="H32" s="64"/>
      <c r="I32" s="64"/>
      <c r="J32" s="64"/>
      <c r="K32" s="64"/>
      <c r="L32" s="64"/>
      <c r="M32" s="64"/>
      <c r="N32" s="67"/>
      <c r="O32" s="64"/>
      <c r="P32" s="64"/>
      <c r="Q32" s="64"/>
      <c r="R32" s="64"/>
      <c r="S32" s="64"/>
      <c r="T32" s="64"/>
      <c r="U32" s="64"/>
      <c r="V32" s="64"/>
      <c r="W32" s="67"/>
      <c r="X32" s="64"/>
      <c r="Y32" s="68"/>
      <c r="Z32" s="67"/>
      <c r="AA32" s="64"/>
      <c r="AB32" s="64"/>
      <c r="AC32" s="69"/>
      <c r="AD32" s="70"/>
    </row>
    <row r="33" spans="1:30" s="66" customFormat="1" x14ac:dyDescent="0.25">
      <c r="A33" s="63"/>
      <c r="B33" s="64"/>
      <c r="C33" s="64"/>
      <c r="D33" s="64"/>
      <c r="E33" s="62"/>
      <c r="F33" s="65"/>
      <c r="G33" s="62"/>
      <c r="H33" s="64"/>
      <c r="I33" s="64"/>
      <c r="J33" s="64"/>
      <c r="K33" s="64"/>
      <c r="L33" s="64"/>
      <c r="M33" s="64"/>
      <c r="N33" s="67"/>
      <c r="O33" s="64"/>
      <c r="P33" s="64"/>
      <c r="Q33" s="64"/>
      <c r="R33" s="64"/>
      <c r="S33" s="64"/>
      <c r="T33" s="64"/>
      <c r="U33" s="64"/>
      <c r="V33" s="64"/>
      <c r="W33" s="67"/>
      <c r="X33" s="64"/>
      <c r="Y33" s="68"/>
      <c r="Z33" s="67"/>
      <c r="AA33" s="64"/>
      <c r="AB33" s="64"/>
      <c r="AC33" s="69"/>
      <c r="AD33" s="70"/>
    </row>
    <row r="34" spans="1:30" s="66" customFormat="1" x14ac:dyDescent="0.25">
      <c r="A34" s="63"/>
      <c r="B34" s="64"/>
      <c r="C34" s="64"/>
      <c r="D34" s="64"/>
      <c r="E34" s="62"/>
      <c r="F34" s="65"/>
      <c r="G34" s="62"/>
      <c r="H34" s="64"/>
      <c r="I34" s="64"/>
      <c r="J34" s="64"/>
      <c r="K34" s="64"/>
      <c r="L34" s="64"/>
      <c r="M34" s="64"/>
      <c r="N34" s="67"/>
      <c r="O34" s="64"/>
      <c r="P34" s="64"/>
      <c r="Q34" s="64"/>
      <c r="R34" s="64"/>
      <c r="S34" s="64"/>
      <c r="T34" s="64"/>
      <c r="U34" s="64"/>
      <c r="V34" s="64"/>
      <c r="W34" s="67"/>
      <c r="X34" s="64"/>
      <c r="Y34" s="68"/>
      <c r="Z34" s="67"/>
      <c r="AA34" s="64"/>
      <c r="AB34" s="64"/>
      <c r="AC34" s="69"/>
      <c r="AD34" s="70"/>
    </row>
    <row r="35" spans="1:30" s="66" customFormat="1" x14ac:dyDescent="0.25">
      <c r="A35" s="63"/>
      <c r="B35" s="64"/>
      <c r="C35" s="64"/>
      <c r="D35" s="64"/>
      <c r="E35" s="62"/>
      <c r="F35" s="65"/>
      <c r="G35" s="62"/>
      <c r="H35" s="64"/>
      <c r="I35" s="64"/>
      <c r="J35" s="64"/>
      <c r="K35" s="64"/>
      <c r="L35" s="64"/>
      <c r="M35" s="64"/>
      <c r="N35" s="67"/>
      <c r="O35" s="64"/>
      <c r="P35" s="64"/>
      <c r="Q35" s="64"/>
      <c r="R35" s="64"/>
      <c r="S35" s="64"/>
      <c r="T35" s="64"/>
      <c r="U35" s="64"/>
      <c r="V35" s="64"/>
      <c r="W35" s="67"/>
      <c r="X35" s="64"/>
      <c r="Y35" s="68"/>
      <c r="Z35" s="67"/>
      <c r="AA35" s="64"/>
      <c r="AB35" s="64"/>
      <c r="AC35" s="69"/>
      <c r="AD35" s="70"/>
    </row>
    <row r="36" spans="1:30" s="66" customFormat="1" x14ac:dyDescent="0.25">
      <c r="A36" s="63"/>
      <c r="B36" s="64"/>
      <c r="C36" s="64"/>
      <c r="D36" s="64"/>
      <c r="E36" s="62"/>
      <c r="F36" s="65"/>
      <c r="G36" s="62"/>
      <c r="H36" s="64"/>
      <c r="I36" s="64"/>
      <c r="J36" s="64"/>
      <c r="K36" s="64"/>
      <c r="L36" s="64"/>
      <c r="M36" s="64"/>
      <c r="N36" s="67"/>
      <c r="O36" s="64"/>
      <c r="P36" s="64"/>
      <c r="Q36" s="64"/>
      <c r="R36" s="64"/>
      <c r="S36" s="64"/>
      <c r="T36" s="64"/>
      <c r="U36" s="64"/>
      <c r="V36" s="64"/>
      <c r="W36" s="67"/>
      <c r="X36" s="64"/>
      <c r="Y36" s="68"/>
      <c r="Z36" s="67"/>
      <c r="AA36" s="64"/>
      <c r="AB36" s="64"/>
      <c r="AC36" s="69"/>
      <c r="AD36" s="70"/>
    </row>
    <row r="37" spans="1:30" s="66" customFormat="1" x14ac:dyDescent="0.25">
      <c r="A37" s="63"/>
      <c r="B37" s="64"/>
      <c r="C37" s="64"/>
      <c r="D37" s="64"/>
      <c r="E37" s="62"/>
      <c r="F37" s="65"/>
      <c r="G37" s="62"/>
      <c r="H37" s="64"/>
      <c r="I37" s="64"/>
      <c r="J37" s="64"/>
      <c r="K37" s="64"/>
      <c r="L37" s="64"/>
      <c r="M37" s="64"/>
      <c r="N37" s="67"/>
      <c r="O37" s="64"/>
      <c r="P37" s="64"/>
      <c r="Q37" s="64"/>
      <c r="R37" s="64"/>
      <c r="S37" s="64"/>
      <c r="T37" s="64"/>
      <c r="U37" s="64"/>
      <c r="V37" s="64"/>
      <c r="W37" s="67"/>
      <c r="X37" s="64"/>
      <c r="Y37" s="68"/>
      <c r="Z37" s="67"/>
      <c r="AA37" s="64"/>
      <c r="AB37" s="64"/>
      <c r="AC37" s="69"/>
      <c r="AD37" s="70"/>
    </row>
    <row r="38" spans="1:30" s="66" customFormat="1" x14ac:dyDescent="0.25">
      <c r="A38" s="63"/>
      <c r="B38" s="64"/>
      <c r="C38" s="64"/>
      <c r="D38" s="64"/>
      <c r="E38" s="62"/>
      <c r="F38" s="65"/>
      <c r="G38" s="62"/>
      <c r="H38" s="64"/>
      <c r="I38" s="64"/>
      <c r="J38" s="64"/>
      <c r="K38" s="64"/>
      <c r="L38" s="64"/>
      <c r="M38" s="64"/>
      <c r="N38" s="67"/>
      <c r="O38" s="64"/>
      <c r="P38" s="64"/>
      <c r="Q38" s="64"/>
      <c r="R38" s="64"/>
      <c r="S38" s="64"/>
      <c r="T38" s="64"/>
      <c r="U38" s="64"/>
      <c r="V38" s="64"/>
      <c r="W38" s="67"/>
      <c r="X38" s="64"/>
      <c r="Y38" s="68"/>
      <c r="Z38" s="67"/>
      <c r="AA38" s="64"/>
      <c r="AB38" s="64"/>
      <c r="AC38" s="69"/>
      <c r="AD38" s="70"/>
    </row>
    <row r="39" spans="1:30" s="66" customFormat="1" x14ac:dyDescent="0.25">
      <c r="A39" s="63"/>
      <c r="B39" s="64"/>
      <c r="C39" s="64"/>
      <c r="D39" s="64"/>
      <c r="E39" s="62"/>
      <c r="F39" s="65"/>
      <c r="G39" s="62"/>
      <c r="H39" s="64"/>
      <c r="I39" s="64"/>
      <c r="J39" s="64"/>
      <c r="K39" s="64"/>
      <c r="L39" s="64"/>
      <c r="M39" s="64"/>
      <c r="N39" s="67"/>
      <c r="O39" s="64"/>
      <c r="P39" s="64"/>
      <c r="Q39" s="64"/>
      <c r="R39" s="64"/>
      <c r="S39" s="64"/>
      <c r="T39" s="64"/>
      <c r="U39" s="64"/>
      <c r="V39" s="64"/>
      <c r="W39" s="67"/>
      <c r="X39" s="64"/>
      <c r="Y39" s="68"/>
      <c r="Z39" s="67"/>
      <c r="AA39" s="64"/>
      <c r="AB39" s="64"/>
      <c r="AC39" s="69"/>
      <c r="AD39" s="70"/>
    </row>
    <row r="40" spans="1:30" s="66" customFormat="1" x14ac:dyDescent="0.25">
      <c r="A40" s="63"/>
      <c r="B40" s="64"/>
      <c r="C40" s="64"/>
      <c r="D40" s="64"/>
      <c r="E40" s="62"/>
      <c r="F40" s="65"/>
      <c r="G40" s="62"/>
      <c r="H40" s="64"/>
      <c r="I40" s="64"/>
      <c r="J40" s="64"/>
      <c r="K40" s="64"/>
      <c r="L40" s="64"/>
      <c r="M40" s="64"/>
      <c r="N40" s="67"/>
      <c r="O40" s="64"/>
      <c r="P40" s="64"/>
      <c r="Q40" s="64"/>
      <c r="R40" s="64"/>
      <c r="S40" s="64"/>
      <c r="T40" s="64"/>
      <c r="U40" s="64"/>
      <c r="V40" s="64"/>
      <c r="W40" s="67"/>
      <c r="X40" s="64"/>
      <c r="Y40" s="68"/>
      <c r="Z40" s="67"/>
      <c r="AA40" s="64"/>
      <c r="AB40" s="64"/>
      <c r="AC40" s="69"/>
      <c r="AD40" s="70"/>
    </row>
    <row r="41" spans="1:30" s="66" customFormat="1" x14ac:dyDescent="0.25">
      <c r="A41" s="63"/>
      <c r="B41" s="64"/>
      <c r="C41" s="64"/>
      <c r="D41" s="64"/>
      <c r="E41" s="62"/>
      <c r="F41" s="65"/>
      <c r="G41" s="62"/>
      <c r="H41" s="64"/>
      <c r="I41" s="64"/>
      <c r="J41" s="64"/>
      <c r="K41" s="64"/>
      <c r="L41" s="64"/>
      <c r="M41" s="64"/>
      <c r="N41" s="67"/>
      <c r="O41" s="64"/>
      <c r="P41" s="64"/>
      <c r="Q41" s="64"/>
      <c r="R41" s="64"/>
      <c r="S41" s="64"/>
      <c r="T41" s="64"/>
      <c r="U41" s="64"/>
      <c r="V41" s="64"/>
      <c r="W41" s="67"/>
      <c r="X41" s="64"/>
      <c r="Y41" s="68"/>
      <c r="Z41" s="67"/>
      <c r="AA41" s="64"/>
      <c r="AB41" s="64"/>
      <c r="AC41" s="69"/>
      <c r="AD41" s="70"/>
    </row>
    <row r="42" spans="1:30" s="66" customFormat="1" x14ac:dyDescent="0.25">
      <c r="A42" s="63"/>
      <c r="B42" s="64"/>
      <c r="C42" s="64"/>
      <c r="D42" s="64"/>
      <c r="E42" s="62"/>
      <c r="F42" s="65"/>
      <c r="G42" s="62"/>
      <c r="H42" s="64"/>
      <c r="I42" s="64"/>
      <c r="J42" s="64"/>
      <c r="K42" s="64"/>
      <c r="L42" s="64"/>
      <c r="M42" s="64"/>
      <c r="N42" s="67"/>
      <c r="O42" s="64"/>
      <c r="P42" s="64"/>
      <c r="Q42" s="64"/>
      <c r="R42" s="64"/>
      <c r="S42" s="64"/>
      <c r="T42" s="64"/>
      <c r="U42" s="64"/>
      <c r="V42" s="64"/>
      <c r="W42" s="67"/>
      <c r="X42" s="64"/>
      <c r="Y42" s="68"/>
      <c r="Z42" s="67"/>
      <c r="AA42" s="64"/>
      <c r="AB42" s="64"/>
      <c r="AC42" s="69"/>
      <c r="AD42" s="70"/>
    </row>
    <row r="43" spans="1:30" s="66" customFormat="1" x14ac:dyDescent="0.25">
      <c r="A43" s="63"/>
      <c r="B43" s="64"/>
      <c r="C43" s="64"/>
      <c r="D43" s="64"/>
      <c r="E43" s="62"/>
      <c r="F43" s="65"/>
      <c r="G43" s="62"/>
      <c r="H43" s="64"/>
      <c r="I43" s="64"/>
      <c r="J43" s="64"/>
      <c r="K43" s="64"/>
      <c r="L43" s="64"/>
      <c r="M43" s="64"/>
      <c r="N43" s="67"/>
      <c r="O43" s="64"/>
      <c r="P43" s="64"/>
      <c r="Q43" s="64"/>
      <c r="R43" s="64"/>
      <c r="S43" s="64"/>
      <c r="T43" s="64"/>
      <c r="U43" s="64"/>
      <c r="V43" s="64"/>
      <c r="W43" s="67"/>
      <c r="X43" s="64"/>
      <c r="Y43" s="68"/>
      <c r="Z43" s="67"/>
      <c r="AA43" s="64"/>
      <c r="AB43" s="64"/>
      <c r="AC43" s="69"/>
      <c r="AD43" s="70"/>
    </row>
  </sheetData>
  <mergeCells count="4">
    <mergeCell ref="A1:AD1"/>
    <mergeCell ref="I2:M2"/>
    <mergeCell ref="R2:V2"/>
    <mergeCell ref="Y2:AA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2014-12-12T13:30:29Z</dcterms:modified>
</cp:coreProperties>
</file>