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435" windowHeight="5130" activeTab="4"/>
  </bookViews>
  <sheets>
    <sheet name="22.09" sheetId="1" r:id="rId1"/>
    <sheet name="14.10.16" sheetId="2" r:id="rId2"/>
    <sheet name="27.10.16 " sheetId="3" r:id="rId3"/>
    <sheet name="19.11.2016" sheetId="4" r:id="rId4"/>
    <sheet name="13.12.16 " sheetId="5" r:id="rId5"/>
  </sheets>
  <definedNames/>
  <calcPr fullCalcOnLoad="1"/>
</workbook>
</file>

<file path=xl/sharedStrings.xml><?xml version="1.0" encoding="utf-8"?>
<sst xmlns="http://schemas.openxmlformats.org/spreadsheetml/2006/main" count="480" uniqueCount="158">
  <si>
    <t>қазақ тілі</t>
  </si>
  <si>
    <t>орыс тілі</t>
  </si>
  <si>
    <t>математика</t>
  </si>
  <si>
    <t>К. тарих</t>
  </si>
  <si>
    <t>физика</t>
  </si>
  <si>
    <t>биология</t>
  </si>
  <si>
    <t>химия</t>
  </si>
  <si>
    <t xml:space="preserve">орта ұпайы </t>
  </si>
  <si>
    <t xml:space="preserve">Дамир </t>
  </si>
  <si>
    <t xml:space="preserve">химия </t>
  </si>
  <si>
    <t>дж.тарих</t>
  </si>
  <si>
    <t>конкурс бойынша</t>
  </si>
  <si>
    <t>таңдау</t>
  </si>
  <si>
    <t xml:space="preserve">ҰБТ-ның қортындысы </t>
  </si>
  <si>
    <t>ҰБТ мониторингі</t>
  </si>
  <si>
    <t>барлығы</t>
  </si>
  <si>
    <t xml:space="preserve">Бақұстар </t>
  </si>
  <si>
    <t>Лейла</t>
  </si>
  <si>
    <t>Күнтай</t>
  </si>
  <si>
    <t>Жексенби</t>
  </si>
  <si>
    <t>Жания</t>
  </si>
  <si>
    <t>Қажымурат</t>
  </si>
  <si>
    <t>Алмас</t>
  </si>
  <si>
    <t xml:space="preserve">Куатов </t>
  </si>
  <si>
    <t>Алишер</t>
  </si>
  <si>
    <t>Айнұр</t>
  </si>
  <si>
    <t>ағылш т</t>
  </si>
  <si>
    <t>Даут</t>
  </si>
  <si>
    <t>Инкар</t>
  </si>
  <si>
    <t>Капенова</t>
  </si>
  <si>
    <t xml:space="preserve">Кенесов </t>
  </si>
  <si>
    <t>Сенкибаева</t>
  </si>
  <si>
    <t>орта 10а</t>
  </si>
  <si>
    <t>ағылш.т</t>
  </si>
  <si>
    <t>МЕКТЕП № ШКОЛЫ</t>
  </si>
  <si>
    <t>ХИМИЯ</t>
  </si>
  <si>
    <t>БИОЛОГИЯ</t>
  </si>
  <si>
    <t>МАТЕМАТИКА</t>
  </si>
  <si>
    <t>ФИЗИКА</t>
  </si>
  <si>
    <t>ГЕОГРАФИЯ</t>
  </si>
  <si>
    <t>РУССКИЙ ЯЗЫК</t>
  </si>
  <si>
    <t>ОБЩИЙ БАЛЛ</t>
  </si>
  <si>
    <t>РУС. ЯЗЫК И ЛИТ</t>
  </si>
  <si>
    <t>Қ. ТІЛІ ЖӘНЕ ӘДЕБИЕТ</t>
  </si>
  <si>
    <t>No</t>
  </si>
  <si>
    <t>ТЕГІ-ФАМИЛИЯ</t>
  </si>
  <si>
    <t>ЕСІМІҢІЗДІҢ АҒАШҚЫ ӘРПІ-ПЕРВАЯ БУКВА ВАШЕГО ИМЕНИ</t>
  </si>
  <si>
    <t>СЫНЫБЫ-КЛАСС</t>
  </si>
  <si>
    <t>НҰСҚА-ВАРИАНТ</t>
  </si>
  <si>
    <t>ОҚУ САУАТТЫЛЫҒЫ-ОҚУ САУАТТЫЛЫҒЫ</t>
  </si>
  <si>
    <t>МАТЕМАТИҚАЛЫҚ САУАТТЫЛЫҚ-МАТЕМАТИҚАЛЫҚ САУАТТЫЛЫҚ</t>
  </si>
  <si>
    <t>БЛОК 2 САБАҚ-ПРЕДМЕТ</t>
  </si>
  <si>
    <t>БЛОК 2 ЖАУАПТАР-ОТВЕТЫ</t>
  </si>
  <si>
    <t>БЛОК 3 САБАҚ-ПРЕДМЕТ</t>
  </si>
  <si>
    <t>БЛОК 3 ЖАУАПТАР-ОТВЕТЫ</t>
  </si>
  <si>
    <t>БЛОК 4 САБАҚ-ПРЕДМЕТ</t>
  </si>
  <si>
    <t>БЛОК 4 ЖАУАПТАР-ОТВЕТЫ</t>
  </si>
  <si>
    <t>ЖАЛПЫ ДҰРЫС ЖАУАП/ВСЕГО ПРАВЕЛЬНЫХ ОТВЕТОВ</t>
  </si>
  <si>
    <t>ЖАЛПЫ ҰПАЙ/ ОБЩИЙ БАЛЛ</t>
  </si>
  <si>
    <t>1</t>
  </si>
  <si>
    <t>ДАУТ</t>
  </si>
  <si>
    <t>К</t>
  </si>
  <si>
    <t>03</t>
  </si>
  <si>
    <t>11А</t>
  </si>
  <si>
    <t>0301</t>
  </si>
  <si>
    <t>12</t>
  </si>
  <si>
    <t>3</t>
  </si>
  <si>
    <t>10</t>
  </si>
  <si>
    <t>8</t>
  </si>
  <si>
    <t/>
  </si>
  <si>
    <t>0</t>
  </si>
  <si>
    <t>33</t>
  </si>
  <si>
    <t>39</t>
  </si>
  <si>
    <t>2</t>
  </si>
  <si>
    <t>ЖЕКСЕНБИ</t>
  </si>
  <si>
    <t>Ж</t>
  </si>
  <si>
    <t>030</t>
  </si>
  <si>
    <t>0303</t>
  </si>
  <si>
    <t>13</t>
  </si>
  <si>
    <t>5</t>
  </si>
  <si>
    <t>34</t>
  </si>
  <si>
    <t>40</t>
  </si>
  <si>
    <t>КЕ НЕСОВ</t>
  </si>
  <si>
    <t>Д</t>
  </si>
  <si>
    <t>0319</t>
  </si>
  <si>
    <t>4</t>
  </si>
  <si>
    <t>ТАРИХ</t>
  </si>
  <si>
    <t>11</t>
  </si>
  <si>
    <t>22</t>
  </si>
  <si>
    <t>30</t>
  </si>
  <si>
    <t>ҚУАТОВ</t>
  </si>
  <si>
    <t>0302</t>
  </si>
  <si>
    <t>16</t>
  </si>
  <si>
    <t>7</t>
  </si>
  <si>
    <t>43</t>
  </si>
  <si>
    <t>56</t>
  </si>
  <si>
    <t>КАПЕНОВА</t>
  </si>
  <si>
    <t>И</t>
  </si>
  <si>
    <t>0307</t>
  </si>
  <si>
    <t>14</t>
  </si>
  <si>
    <t>6</t>
  </si>
  <si>
    <t>СЕНКИБАЕВА</t>
  </si>
  <si>
    <t>А</t>
  </si>
  <si>
    <t>0309</t>
  </si>
  <si>
    <t>15</t>
  </si>
  <si>
    <t>41</t>
  </si>
  <si>
    <t>53</t>
  </si>
  <si>
    <t>ҚАЖЫМҰРАТҰЛЫ</t>
  </si>
  <si>
    <t>0333</t>
  </si>
  <si>
    <t>20</t>
  </si>
  <si>
    <t>23</t>
  </si>
  <si>
    <t>70</t>
  </si>
  <si>
    <t>88</t>
  </si>
  <si>
    <t>ТЕГІ</t>
  </si>
  <si>
    <t>ОҚУ САУАТТЫЛЫҒЫ</t>
  </si>
  <si>
    <t>АҒЫЛ ТІЛІ</t>
  </si>
  <si>
    <t>МАТ</t>
  </si>
  <si>
    <t xml:space="preserve">Тестлеу нәтижесі  14.10.16 г. </t>
  </si>
  <si>
    <t>ОҚУ САУАТ</t>
  </si>
  <si>
    <t>МАТЕМ  САУАТТЫЛЫҚ</t>
  </si>
  <si>
    <t>тарих</t>
  </si>
  <si>
    <t>БИОЛ</t>
  </si>
  <si>
    <t>био</t>
  </si>
  <si>
    <t xml:space="preserve">Тестлеу нәтижесі  27.10.16 г. </t>
  </si>
  <si>
    <t>Динамика</t>
  </si>
  <si>
    <t>Жалпы</t>
  </si>
  <si>
    <t xml:space="preserve">Тестлеу нәтижесі  19.11.16 г. </t>
  </si>
  <si>
    <t>Бакустар Л</t>
  </si>
  <si>
    <t>орыс т</t>
  </si>
  <si>
    <t>биол-40</t>
  </si>
  <si>
    <t>ОҚУ САУАТТЫЛЫҒЫ-ГРАМОТНОСТЬ ЧТЕНИЯ</t>
  </si>
  <si>
    <t>МАТЕМАТИҚАЛЫҚ САУАТТЫЛЫҚ-МАТЕМАТИЧЕСКАЯ ГРАМОТНОСТЬ</t>
  </si>
  <si>
    <t>ҚАЗАҚСТАН ТАРИХЫ-ИСТОРИЯ КАЗАХСТАНА</t>
  </si>
  <si>
    <t>СЕКТОР 4 ЖАУАПТАР-ОТВЕТЫ</t>
  </si>
  <si>
    <t>СЕКТОР 5 ЖАУАПТАР-ОТВЕТЫ</t>
  </si>
  <si>
    <t>СЕКТОР 6 ЖАУАПТАР-ОТВЕТЫ</t>
  </si>
  <si>
    <t>ЖАЛПЫ ДҰРЫС ЖАУАП/ВСЕГО ПРАВИЛЬНЫХ ОТВЕТОВ</t>
  </si>
  <si>
    <t>БАҚҰСТАР</t>
  </si>
  <si>
    <t>Л</t>
  </si>
  <si>
    <t>0371</t>
  </si>
  <si>
    <t>0368</t>
  </si>
  <si>
    <t>0362</t>
  </si>
  <si>
    <t>0363</t>
  </si>
  <si>
    <t>ЖЕ КСНБИ</t>
  </si>
  <si>
    <t>0364</t>
  </si>
  <si>
    <t>Мат</t>
  </si>
  <si>
    <t>МАт</t>
  </si>
  <si>
    <t>Қ. Т - ӘД</t>
  </si>
  <si>
    <t>СЕКТОР 4 САБАҚ-ПРЕДМЕТ (проф)</t>
  </si>
  <si>
    <t>СЕКТОР 5 САБАҚ-ПРЕДМЕТ (проф)</t>
  </si>
  <si>
    <t>АҒЫЛ. ТІЛІ</t>
  </si>
  <si>
    <t>СЕКТОР 6 САБАҚ-ПРЕДМЕТ(проф)</t>
  </si>
  <si>
    <t>Ағылш.т, биология</t>
  </si>
  <si>
    <t>физика, математика</t>
  </si>
  <si>
    <t>СЕКТОР 6 САБАҚ-ПРЕДМЕТ проф</t>
  </si>
  <si>
    <t>ГЕОГРАФ</t>
  </si>
  <si>
    <t xml:space="preserve">Тестлеу нәтижесі  13.12.16 г. </t>
  </si>
  <si>
    <t>Тестлеу нәтижесі  13.12.16 г. Достық орталығы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</si>
</sst>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dd/mm/yy;@"/>
    <numFmt numFmtId="174" formatCode="mmm/yyyy"/>
    <numFmt numFmtId="175" formatCode="[$-FC19]d\ mmmm\ yyyy\ &quot;г.&quot;"/>
    <numFmt numFmtId="176" formatCode="d/m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Calibri"/>
      <family val="0"/>
    </font>
    <font>
      <sz val="10"/>
      <name val="Calibri"/>
      <family val="0"/>
    </font>
    <font>
      <b/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left" vertical="top"/>
      <protection locked="0"/>
    </xf>
    <xf numFmtId="172" fontId="9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4" fontId="59" fillId="0" borderId="0" xfId="0" applyNumberFormat="1" applyFont="1" applyAlignment="1">
      <alignment/>
    </xf>
    <xf numFmtId="0" fontId="58" fillId="0" borderId="12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172" fontId="10" fillId="33" borderId="10" xfId="0" applyNumberFormat="1" applyFont="1" applyFill="1" applyBorder="1" applyAlignment="1">
      <alignment horizontal="center"/>
    </xf>
    <xf numFmtId="172" fontId="10" fillId="33" borderId="11" xfId="0" applyNumberFormat="1" applyFont="1" applyFill="1" applyBorder="1" applyAlignment="1">
      <alignment horizontal="center"/>
    </xf>
    <xf numFmtId="172" fontId="58" fillId="33" borderId="10" xfId="0" applyNumberFormat="1" applyFont="1" applyFill="1" applyBorder="1" applyAlignment="1">
      <alignment horizontal="center"/>
    </xf>
    <xf numFmtId="172" fontId="10" fillId="34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60" fillId="0" borderId="10" xfId="0" applyFont="1" applyBorder="1" applyAlignment="1">
      <alignment horizontal="center" textRotation="90"/>
    </xf>
    <xf numFmtId="0" fontId="60" fillId="34" borderId="10" xfId="0" applyFont="1" applyFill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15" xfId="0" applyFont="1" applyBorder="1" applyAlignment="1">
      <alignment horizontal="center" vertical="center" textRotation="90"/>
    </xf>
    <xf numFmtId="0" fontId="60" fillId="0" borderId="10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textRotation="90"/>
    </xf>
    <xf numFmtId="49" fontId="0" fillId="0" borderId="0" xfId="0" applyNumberForma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 textRotation="90"/>
    </xf>
    <xf numFmtId="0" fontId="15" fillId="0" borderId="17" xfId="0" applyFont="1" applyFill="1" applyBorder="1" applyAlignment="1">
      <alignment horizontal="center" textRotation="90"/>
    </xf>
    <xf numFmtId="0" fontId="16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48" fillId="0" borderId="10" xfId="0" applyFont="1" applyBorder="1" applyAlignment="1">
      <alignment textRotation="90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6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345"/>
          <c:w val="0.873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'22.09'!$E$4</c:f>
              <c:strCache>
                <c:ptCount val="1"/>
                <c:pt idx="0">
                  <c:v>қазақ тілі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'22.09'!$B$5:$D$12</c:f>
              <c:multiLvlStrCache/>
            </c:multiLvlStrRef>
          </c:cat>
          <c:val>
            <c:numRef>
              <c:f>'22.09'!$E$5:$E$12</c:f>
              <c:numCache/>
            </c:numRef>
          </c:val>
          <c:shape val="box"/>
        </c:ser>
        <c:ser>
          <c:idx val="1"/>
          <c:order val="1"/>
          <c:tx>
            <c:strRef>
              <c:f>'22.09'!$F$4</c:f>
              <c:strCache>
                <c:ptCount val="1"/>
                <c:pt idx="0">
                  <c:v>орыс тілі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'22.09'!$B$5:$D$12</c:f>
              <c:multiLvlStrCache/>
            </c:multiLvlStrRef>
          </c:cat>
          <c:val>
            <c:numRef>
              <c:f>'22.09'!$F$5:$F$12</c:f>
              <c:numCache/>
            </c:numRef>
          </c:val>
          <c:shape val="box"/>
        </c:ser>
        <c:ser>
          <c:idx val="2"/>
          <c:order val="2"/>
          <c:tx>
            <c:strRef>
              <c:f>'22.09'!$G$4</c:f>
              <c:strCache>
                <c:ptCount val="1"/>
                <c:pt idx="0">
                  <c:v>К. тарих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'22.09'!$B$5:$D$12</c:f>
              <c:multiLvlStrCache/>
            </c:multiLvlStrRef>
          </c:cat>
          <c:val>
            <c:numRef>
              <c:f>'22.09'!$G$5:$G$12</c:f>
              <c:numCache/>
            </c:numRef>
          </c:val>
          <c:shape val="box"/>
        </c:ser>
        <c:ser>
          <c:idx val="3"/>
          <c:order val="3"/>
          <c:tx>
            <c:strRef>
              <c:f>'22.09'!$H$4</c:f>
              <c:strCache>
                <c:ptCount val="1"/>
                <c:pt idx="0">
                  <c:v>математика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'22.09'!$B$5:$D$12</c:f>
              <c:multiLvlStrCache/>
            </c:multiLvlStrRef>
          </c:cat>
          <c:val>
            <c:numRef>
              <c:f>'22.09'!$H$5:$H$12</c:f>
              <c:numCache/>
            </c:numRef>
          </c:val>
          <c:shape val="box"/>
        </c:ser>
        <c:ser>
          <c:idx val="4"/>
          <c:order val="4"/>
          <c:tx>
            <c:strRef>
              <c:f>'22.09'!$I$4</c:f>
              <c:strCache>
                <c:ptCount val="1"/>
                <c:pt idx="0">
                  <c:v>таңдау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'22.09'!$B$5:$D$12</c:f>
              <c:multiLvlStrCache/>
            </c:multiLvlStrRef>
          </c:cat>
          <c:val>
            <c:numRef>
              <c:f>'22.09'!$I$5:$I$12</c:f>
              <c:numCache/>
            </c:numRef>
          </c:val>
          <c:shape val="box"/>
        </c:ser>
        <c:shape val="box"/>
        <c:axId val="39776584"/>
        <c:axId val="22444937"/>
      </c:bar3D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44937"/>
        <c:crosses val="autoZero"/>
        <c:auto val="1"/>
        <c:lblOffset val="100"/>
        <c:tickLblSkip val="1"/>
        <c:noMultiLvlLbl val="0"/>
      </c:catAx>
      <c:valAx>
        <c:axId val="22444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6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5"/>
          <c:y val="0.2795"/>
          <c:w val="0.097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59"/>
          <c:y val="-0.0085"/>
          <c:w val="0.909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'14.10.16'!$C$5:$O$5</c:f>
              <c:strCache/>
            </c:strRef>
          </c:cat>
          <c:val>
            <c:numRef>
              <c:f>'14.10.16'!$C$6:$O$6</c:f>
              <c:numCache/>
            </c:numRef>
          </c:val>
        </c:ser>
        <c:axId val="677842"/>
        <c:axId val="6100579"/>
      </c:bar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0579"/>
        <c:crosses val="autoZero"/>
        <c:auto val="1"/>
        <c:lblOffset val="100"/>
        <c:tickLblSkip val="1"/>
        <c:noMultiLvlLbl val="0"/>
      </c:catAx>
      <c:valAx>
        <c:axId val="6100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7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515"/>
          <c:w val="0.11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75"/>
          <c:y val="-0.0085"/>
          <c:w val="0.873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'27.10.16 '!$A$14:$N$14</c:f>
              <c:strCache/>
            </c:strRef>
          </c:cat>
          <c:val>
            <c:numRef>
              <c:f>'27.10.16 '!$A$16:$N$16</c:f>
              <c:numCache/>
            </c:numRef>
          </c:val>
        </c:ser>
        <c:axId val="54905212"/>
        <c:axId val="24384861"/>
      </c:bar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84861"/>
        <c:crosses val="autoZero"/>
        <c:auto val="1"/>
        <c:lblOffset val="100"/>
        <c:tickLblSkip val="1"/>
        <c:noMultiLvlLbl val="0"/>
      </c:catAx>
      <c:valAx>
        <c:axId val="24384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5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4515"/>
          <c:w val="0.103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85"/>
          <c:w val="0.916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v>14.окт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'27.10.16 '!$B$14:$N$14</c:f>
              <c:strCache/>
            </c:strRef>
          </c:cat>
          <c:val>
            <c:numRef>
              <c:f>'27.10.16 '!$B$15:$N$15</c:f>
              <c:numCache/>
            </c:numRef>
          </c:val>
        </c:ser>
        <c:ser>
          <c:idx val="1"/>
          <c:order val="1"/>
          <c:tx>
            <c:v>22.окт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'27.10.16 '!$B$14:$N$14</c:f>
              <c:strCache/>
            </c:strRef>
          </c:cat>
          <c:val>
            <c:numRef>
              <c:f>'27.10.16 '!$B$16:$N$16</c:f>
              <c:numCache/>
            </c:numRef>
          </c:val>
        </c:ser>
        <c:axId val="18137158"/>
        <c:axId val="29016695"/>
      </c:bar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16695"/>
        <c:crosses val="autoZero"/>
        <c:auto val="1"/>
        <c:lblOffset val="100"/>
        <c:tickLblSkip val="1"/>
        <c:noMultiLvlLbl val="0"/>
      </c:catAx>
      <c:valAx>
        <c:axId val="29016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37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575"/>
          <c:y val="0.4085"/>
          <c:w val="0.059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21</xdr:row>
      <xdr:rowOff>9525</xdr:rowOff>
    </xdr:from>
    <xdr:to>
      <xdr:col>15</xdr:col>
      <xdr:colOff>180975</xdr:colOff>
      <xdr:row>35</xdr:row>
      <xdr:rowOff>85725</xdr:rowOff>
    </xdr:to>
    <xdr:graphicFrame>
      <xdr:nvGraphicFramePr>
        <xdr:cNvPr id="1" name="Диаграмма 1"/>
        <xdr:cNvGraphicFramePr/>
      </xdr:nvGraphicFramePr>
      <xdr:xfrm>
        <a:off x="295275" y="4124325"/>
        <a:ext cx="9010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28575</xdr:rowOff>
    </xdr:from>
    <xdr:to>
      <xdr:col>8</xdr:col>
      <xdr:colOff>152400</xdr:colOff>
      <xdr:row>22</xdr:row>
      <xdr:rowOff>104775</xdr:rowOff>
    </xdr:to>
    <xdr:graphicFrame>
      <xdr:nvGraphicFramePr>
        <xdr:cNvPr id="1" name="Диаграмма 3"/>
        <xdr:cNvGraphicFramePr/>
      </xdr:nvGraphicFramePr>
      <xdr:xfrm>
        <a:off x="628650" y="2686050"/>
        <a:ext cx="4505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36</xdr:row>
      <xdr:rowOff>66675</xdr:rowOff>
    </xdr:from>
    <xdr:to>
      <xdr:col>7</xdr:col>
      <xdr:colOff>390525</xdr:colOff>
      <xdr:row>50</xdr:row>
      <xdr:rowOff>142875</xdr:rowOff>
    </xdr:to>
    <xdr:graphicFrame>
      <xdr:nvGraphicFramePr>
        <xdr:cNvPr id="1" name="Диаграмма 9"/>
        <xdr:cNvGraphicFramePr/>
      </xdr:nvGraphicFramePr>
      <xdr:xfrm>
        <a:off x="219075" y="9686925"/>
        <a:ext cx="4800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180975</xdr:rowOff>
    </xdr:from>
    <xdr:to>
      <xdr:col>14</xdr:col>
      <xdr:colOff>428625</xdr:colOff>
      <xdr:row>32</xdr:row>
      <xdr:rowOff>66675</xdr:rowOff>
    </xdr:to>
    <xdr:graphicFrame>
      <xdr:nvGraphicFramePr>
        <xdr:cNvPr id="2" name="Диаграмма 16"/>
        <xdr:cNvGraphicFramePr/>
      </xdr:nvGraphicFramePr>
      <xdr:xfrm>
        <a:off x="114300" y="6181725"/>
        <a:ext cx="9277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28">
      <selection activeCell="L47" sqref="L47"/>
    </sheetView>
  </sheetViews>
  <sheetFormatPr defaultColWidth="9.140625" defaultRowHeight="15"/>
  <cols>
    <col min="1" max="1" width="0.13671875" style="0" customWidth="1"/>
    <col min="2" max="2" width="3.421875" style="0" customWidth="1"/>
    <col min="3" max="3" width="11.8515625" style="0" customWidth="1"/>
    <col min="4" max="4" width="10.7109375" style="0" customWidth="1"/>
    <col min="5" max="5" width="9.00390625" style="0" customWidth="1"/>
    <col min="6" max="6" width="8.28125" style="0" customWidth="1"/>
    <col min="7" max="7" width="10.8515625" style="0" customWidth="1"/>
    <col min="8" max="8" width="7.57421875" style="0" customWidth="1"/>
    <col min="9" max="9" width="8.00390625" style="0" customWidth="1"/>
    <col min="10" max="10" width="11.57421875" style="0" customWidth="1"/>
    <col min="11" max="11" width="10.28125" style="0" customWidth="1"/>
    <col min="12" max="12" width="17.7109375" style="0" customWidth="1"/>
  </cols>
  <sheetData>
    <row r="2" spans="2:12" ht="15">
      <c r="B2" s="19"/>
      <c r="C2" s="20" t="s">
        <v>13</v>
      </c>
      <c r="D2" s="19"/>
      <c r="E2" s="19"/>
      <c r="F2" s="19"/>
      <c r="G2" s="19"/>
      <c r="H2" s="19"/>
      <c r="I2" s="19"/>
      <c r="J2" s="19"/>
      <c r="K2" s="19"/>
      <c r="L2" s="19"/>
    </row>
    <row r="3" spans="2:12" ht="15">
      <c r="B3" s="19"/>
      <c r="C3" s="21">
        <v>42635</v>
      </c>
      <c r="D3" s="19"/>
      <c r="E3" s="19"/>
      <c r="F3" s="19"/>
      <c r="G3" s="19"/>
      <c r="H3" s="19"/>
      <c r="I3" s="19"/>
      <c r="J3" s="19"/>
      <c r="K3" s="19"/>
      <c r="L3" s="19"/>
    </row>
    <row r="4" spans="2:12" ht="15.75">
      <c r="B4" s="4"/>
      <c r="C4" s="9"/>
      <c r="D4" s="9"/>
      <c r="E4" s="10" t="s">
        <v>0</v>
      </c>
      <c r="F4" s="11" t="s">
        <v>1</v>
      </c>
      <c r="G4" s="11" t="s">
        <v>3</v>
      </c>
      <c r="H4" s="10" t="s">
        <v>2</v>
      </c>
      <c r="I4" s="12" t="s">
        <v>12</v>
      </c>
      <c r="J4" s="22"/>
      <c r="K4" s="4" t="s">
        <v>15</v>
      </c>
      <c r="L4" s="27" t="s">
        <v>11</v>
      </c>
    </row>
    <row r="5" spans="2:12" ht="15.75">
      <c r="B5" s="8">
        <v>1</v>
      </c>
      <c r="C5" s="26" t="s">
        <v>16</v>
      </c>
      <c r="D5" s="18" t="s">
        <v>17</v>
      </c>
      <c r="E5" s="7">
        <v>18</v>
      </c>
      <c r="F5" s="7">
        <v>16</v>
      </c>
      <c r="G5" s="6">
        <v>18</v>
      </c>
      <c r="H5" s="6">
        <v>12</v>
      </c>
      <c r="I5" s="17">
        <v>21</v>
      </c>
      <c r="J5" s="13" t="s">
        <v>26</v>
      </c>
      <c r="K5" s="2">
        <f aca="true" t="shared" si="0" ref="K5:K12">SUM(E5,F5,H5,G5,I5)</f>
        <v>85</v>
      </c>
      <c r="L5" s="2">
        <f aca="true" t="shared" si="1" ref="L5:L12">K5-F5</f>
        <v>69</v>
      </c>
    </row>
    <row r="6" spans="2:12" ht="15.75">
      <c r="B6" s="8">
        <v>2</v>
      </c>
      <c r="C6" s="1" t="s">
        <v>27</v>
      </c>
      <c r="D6" s="18" t="s">
        <v>18</v>
      </c>
      <c r="E6" s="7">
        <v>15</v>
      </c>
      <c r="F6" s="7">
        <v>14</v>
      </c>
      <c r="G6" s="6">
        <v>14</v>
      </c>
      <c r="H6" s="6">
        <v>8</v>
      </c>
      <c r="I6" s="17">
        <v>9</v>
      </c>
      <c r="J6" s="13" t="s">
        <v>4</v>
      </c>
      <c r="K6" s="2">
        <f t="shared" si="0"/>
        <v>60</v>
      </c>
      <c r="L6" s="2">
        <f t="shared" si="1"/>
        <v>46</v>
      </c>
    </row>
    <row r="7" spans="2:12" ht="15.75">
      <c r="B7" s="8">
        <v>3</v>
      </c>
      <c r="C7" s="1" t="s">
        <v>19</v>
      </c>
      <c r="D7" s="18" t="s">
        <v>20</v>
      </c>
      <c r="E7" s="6">
        <v>15</v>
      </c>
      <c r="F7" s="6">
        <v>14</v>
      </c>
      <c r="G7" s="6">
        <v>17</v>
      </c>
      <c r="H7" s="6">
        <v>9</v>
      </c>
      <c r="I7" s="17">
        <v>10</v>
      </c>
      <c r="J7" s="13" t="s">
        <v>4</v>
      </c>
      <c r="K7" s="2">
        <f t="shared" si="0"/>
        <v>65</v>
      </c>
      <c r="L7" s="2">
        <f t="shared" si="1"/>
        <v>51</v>
      </c>
    </row>
    <row r="8" spans="2:12" ht="15.75">
      <c r="B8" s="8">
        <v>4</v>
      </c>
      <c r="C8" s="30" t="s">
        <v>29</v>
      </c>
      <c r="D8" s="18" t="s">
        <v>28</v>
      </c>
      <c r="E8" s="6">
        <v>18</v>
      </c>
      <c r="F8" s="6">
        <v>16</v>
      </c>
      <c r="G8" s="6">
        <v>18</v>
      </c>
      <c r="H8" s="6">
        <v>12</v>
      </c>
      <c r="I8" s="17">
        <v>12</v>
      </c>
      <c r="J8" s="13" t="s">
        <v>6</v>
      </c>
      <c r="K8" s="2">
        <f t="shared" si="0"/>
        <v>76</v>
      </c>
      <c r="L8" s="2">
        <f t="shared" si="1"/>
        <v>60</v>
      </c>
    </row>
    <row r="9" spans="2:12" ht="15.75">
      <c r="B9" s="8">
        <v>5</v>
      </c>
      <c r="C9" s="1" t="s">
        <v>21</v>
      </c>
      <c r="D9" s="18" t="s">
        <v>22</v>
      </c>
      <c r="E9" s="6">
        <v>14</v>
      </c>
      <c r="F9" s="6">
        <v>15</v>
      </c>
      <c r="G9" s="6">
        <v>15</v>
      </c>
      <c r="H9" s="6">
        <v>13</v>
      </c>
      <c r="I9" s="17">
        <v>16</v>
      </c>
      <c r="J9" s="13" t="s">
        <v>5</v>
      </c>
      <c r="K9" s="2">
        <f t="shared" si="0"/>
        <v>73</v>
      </c>
      <c r="L9" s="2">
        <f t="shared" si="1"/>
        <v>58</v>
      </c>
    </row>
    <row r="10" spans="2:12" ht="15.75">
      <c r="B10" s="8">
        <v>6</v>
      </c>
      <c r="C10" s="1" t="s">
        <v>23</v>
      </c>
      <c r="D10" s="18" t="s">
        <v>24</v>
      </c>
      <c r="E10" s="6">
        <v>18</v>
      </c>
      <c r="F10" s="6">
        <v>14</v>
      </c>
      <c r="G10" s="6">
        <v>16</v>
      </c>
      <c r="H10" s="6">
        <v>12</v>
      </c>
      <c r="I10" s="17">
        <v>9</v>
      </c>
      <c r="J10" s="13" t="s">
        <v>4</v>
      </c>
      <c r="K10" s="2">
        <f t="shared" si="0"/>
        <v>69</v>
      </c>
      <c r="L10" s="2">
        <f t="shared" si="1"/>
        <v>55</v>
      </c>
    </row>
    <row r="11" spans="2:12" ht="15.75">
      <c r="B11" s="8">
        <v>7</v>
      </c>
      <c r="C11" s="1" t="s">
        <v>30</v>
      </c>
      <c r="D11" s="18" t="s">
        <v>8</v>
      </c>
      <c r="E11" s="6">
        <v>12</v>
      </c>
      <c r="F11" s="6">
        <v>10</v>
      </c>
      <c r="G11" s="6">
        <v>12</v>
      </c>
      <c r="H11" s="6">
        <v>4</v>
      </c>
      <c r="I11" s="17">
        <v>13</v>
      </c>
      <c r="J11" s="13" t="s">
        <v>10</v>
      </c>
      <c r="K11" s="2">
        <f t="shared" si="0"/>
        <v>51</v>
      </c>
      <c r="L11" s="2">
        <f t="shared" si="1"/>
        <v>41</v>
      </c>
    </row>
    <row r="12" spans="2:12" ht="15.75">
      <c r="B12" s="8">
        <v>8</v>
      </c>
      <c r="C12" s="1" t="s">
        <v>31</v>
      </c>
      <c r="D12" s="18" t="s">
        <v>25</v>
      </c>
      <c r="E12" s="6">
        <v>18</v>
      </c>
      <c r="F12" s="6">
        <v>16</v>
      </c>
      <c r="G12" s="6">
        <v>18</v>
      </c>
      <c r="H12" s="6">
        <v>10</v>
      </c>
      <c r="I12" s="17">
        <v>16</v>
      </c>
      <c r="J12" s="13" t="s">
        <v>5</v>
      </c>
      <c r="K12" s="2">
        <f t="shared" si="0"/>
        <v>78</v>
      </c>
      <c r="L12" s="2">
        <f t="shared" si="1"/>
        <v>62</v>
      </c>
    </row>
    <row r="13" spans="2:12" ht="15.75">
      <c r="B13" s="27"/>
      <c r="C13" s="28" t="s">
        <v>7</v>
      </c>
      <c r="D13" s="23"/>
      <c r="E13" s="5">
        <f>AVERAGE(E5:E12)</f>
        <v>16</v>
      </c>
      <c r="F13" s="5">
        <f>AVERAGE(F5:F12)</f>
        <v>14.375</v>
      </c>
      <c r="G13" s="5">
        <f>AVERAGE(G5:G12)</f>
        <v>16</v>
      </c>
      <c r="H13" s="5">
        <f>AVERAGE(H5:H12)</f>
        <v>10</v>
      </c>
      <c r="I13" s="5">
        <f>AVERAGE(I5:I12)</f>
        <v>13.25</v>
      </c>
      <c r="J13" s="5"/>
      <c r="K13" s="5">
        <f>AVERAGE(K5:K12)</f>
        <v>69.625</v>
      </c>
      <c r="L13" s="5">
        <f>AVERAGE(L5:L12)</f>
        <v>55.25</v>
      </c>
    </row>
    <row r="14" spans="2:12" ht="1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4:10" ht="15.75">
      <c r="D15" s="3"/>
      <c r="E15" s="16" t="s">
        <v>4</v>
      </c>
      <c r="F15" s="16" t="s">
        <v>5</v>
      </c>
      <c r="G15" s="11" t="s">
        <v>33</v>
      </c>
      <c r="H15" s="11" t="s">
        <v>9</v>
      </c>
      <c r="I15" s="11" t="s">
        <v>10</v>
      </c>
      <c r="J15" s="25"/>
    </row>
    <row r="16" spans="4:10" ht="15.75">
      <c r="D16" s="15" t="s">
        <v>32</v>
      </c>
      <c r="E16" s="14">
        <v>9</v>
      </c>
      <c r="F16" s="14">
        <v>16</v>
      </c>
      <c r="G16" s="14">
        <v>21</v>
      </c>
      <c r="H16" s="14">
        <v>12</v>
      </c>
      <c r="I16" s="14">
        <v>13</v>
      </c>
      <c r="J16" s="24"/>
    </row>
    <row r="20" spans="7:9" ht="15">
      <c r="G20" s="29"/>
      <c r="H20" s="29" t="s">
        <v>14</v>
      </c>
      <c r="I20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43"/>
  <sheetViews>
    <sheetView zoomScalePageLayoutView="0" workbookViewId="0" topLeftCell="A28">
      <selection activeCell="Q9" sqref="Q9"/>
    </sheetView>
  </sheetViews>
  <sheetFormatPr defaultColWidth="9.140625" defaultRowHeight="15"/>
  <cols>
    <col min="2" max="2" width="3.28125" style="0" customWidth="1"/>
    <col min="3" max="3" width="13.421875" style="0" customWidth="1"/>
    <col min="8" max="8" width="12.28125" style="0" customWidth="1"/>
    <col min="10" max="10" width="11.421875" style="0" customWidth="1"/>
    <col min="11" max="11" width="11.8515625" style="0" customWidth="1"/>
    <col min="12" max="12" width="19.421875" style="0" customWidth="1"/>
  </cols>
  <sheetData>
    <row r="3" spans="2:15" ht="15">
      <c r="B3" s="63" t="s">
        <v>117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5" spans="2:15" ht="104.25" customHeight="1">
      <c r="B5" s="36" t="s">
        <v>34</v>
      </c>
      <c r="C5" s="37" t="s">
        <v>118</v>
      </c>
      <c r="D5" s="40" t="s">
        <v>119</v>
      </c>
      <c r="E5" s="36" t="s">
        <v>42</v>
      </c>
      <c r="F5" s="44" t="s">
        <v>26</v>
      </c>
      <c r="G5" s="45" t="s">
        <v>120</v>
      </c>
      <c r="H5" s="46" t="s">
        <v>35</v>
      </c>
      <c r="I5" s="46" t="s">
        <v>36</v>
      </c>
      <c r="J5" s="46" t="s">
        <v>37</v>
      </c>
      <c r="K5" s="46" t="s">
        <v>38</v>
      </c>
      <c r="L5" s="46" t="s">
        <v>39</v>
      </c>
      <c r="M5" s="38" t="s">
        <v>43</v>
      </c>
      <c r="N5" s="38" t="s">
        <v>40</v>
      </c>
      <c r="O5" s="39" t="s">
        <v>41</v>
      </c>
    </row>
    <row r="6" spans="2:15" ht="15">
      <c r="B6" s="31">
        <v>30</v>
      </c>
      <c r="C6" s="32">
        <v>13.571428571428571</v>
      </c>
      <c r="D6" s="32">
        <v>5.571428571428571</v>
      </c>
      <c r="E6" s="32"/>
      <c r="F6" s="32">
        <v>17</v>
      </c>
      <c r="G6" s="33">
        <v>13.5</v>
      </c>
      <c r="H6" s="34">
        <v>11</v>
      </c>
      <c r="I6" s="34">
        <v>20</v>
      </c>
      <c r="J6" s="34">
        <v>13.67</v>
      </c>
      <c r="K6" s="34">
        <v>12.67</v>
      </c>
      <c r="L6" s="34"/>
      <c r="M6" s="34"/>
      <c r="N6" s="34"/>
      <c r="O6" s="35">
        <v>48.42857142857143</v>
      </c>
    </row>
    <row r="24" spans="9:22" ht="15">
      <c r="I24" s="63" t="s">
        <v>117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6" spans="2:22" ht="297">
      <c r="B26" s="40" t="s">
        <v>44</v>
      </c>
      <c r="C26" s="40" t="s">
        <v>45</v>
      </c>
      <c r="D26" s="40" t="s">
        <v>46</v>
      </c>
      <c r="E26" s="40" t="s">
        <v>34</v>
      </c>
      <c r="F26" s="40" t="s">
        <v>47</v>
      </c>
      <c r="G26" s="40" t="s">
        <v>48</v>
      </c>
      <c r="H26" s="40" t="s">
        <v>49</v>
      </c>
      <c r="I26" s="40" t="s">
        <v>50</v>
      </c>
      <c r="J26" s="40" t="s">
        <v>51</v>
      </c>
      <c r="K26" s="40" t="s">
        <v>52</v>
      </c>
      <c r="L26" s="40" t="s">
        <v>53</v>
      </c>
      <c r="M26" s="40" t="s">
        <v>54</v>
      </c>
      <c r="N26" s="40" t="s">
        <v>55</v>
      </c>
      <c r="O26" s="40" t="s">
        <v>56</v>
      </c>
      <c r="P26" s="40" t="s">
        <v>57</v>
      </c>
      <c r="Q26" s="40" t="s">
        <v>52</v>
      </c>
      <c r="R26" s="40" t="s">
        <v>53</v>
      </c>
      <c r="S26" s="40" t="s">
        <v>54</v>
      </c>
      <c r="T26" s="40" t="s">
        <v>55</v>
      </c>
      <c r="U26" s="40" t="s">
        <v>56</v>
      </c>
      <c r="V26" s="40" t="s">
        <v>58</v>
      </c>
    </row>
    <row r="27" spans="2:22" ht="15">
      <c r="B27" s="41" t="s">
        <v>59</v>
      </c>
      <c r="C27" s="41" t="s">
        <v>60</v>
      </c>
      <c r="D27" s="41" t="s">
        <v>61</v>
      </c>
      <c r="E27" s="41" t="s">
        <v>62</v>
      </c>
      <c r="F27" s="41" t="s">
        <v>63</v>
      </c>
      <c r="G27" s="41" t="s">
        <v>64</v>
      </c>
      <c r="H27" s="41" t="s">
        <v>65</v>
      </c>
      <c r="I27" s="41" t="s">
        <v>66</v>
      </c>
      <c r="J27" s="41" t="s">
        <v>37</v>
      </c>
      <c r="K27" s="41" t="s">
        <v>67</v>
      </c>
      <c r="L27" s="41" t="s">
        <v>38</v>
      </c>
      <c r="M27" s="41" t="s">
        <v>68</v>
      </c>
      <c r="N27" s="41" t="s">
        <v>69</v>
      </c>
      <c r="O27" s="41" t="s">
        <v>70</v>
      </c>
      <c r="P27" s="42" t="s">
        <v>71</v>
      </c>
      <c r="Q27" s="42">
        <v>12</v>
      </c>
      <c r="R27" s="42">
        <v>3</v>
      </c>
      <c r="S27" s="42">
        <v>15</v>
      </c>
      <c r="T27" s="42">
        <v>9</v>
      </c>
      <c r="U27" s="42">
        <v>0</v>
      </c>
      <c r="V27" s="42" t="s">
        <v>72</v>
      </c>
    </row>
    <row r="28" spans="2:22" ht="15">
      <c r="B28" s="41" t="s">
        <v>73</v>
      </c>
      <c r="C28" s="41" t="s">
        <v>74</v>
      </c>
      <c r="D28" s="41" t="s">
        <v>75</v>
      </c>
      <c r="E28" s="41" t="s">
        <v>76</v>
      </c>
      <c r="F28" s="41" t="s">
        <v>63</v>
      </c>
      <c r="G28" s="41" t="s">
        <v>77</v>
      </c>
      <c r="H28" s="41" t="s">
        <v>78</v>
      </c>
      <c r="I28" s="41" t="s">
        <v>79</v>
      </c>
      <c r="J28" s="41" t="s">
        <v>37</v>
      </c>
      <c r="K28" s="41" t="s">
        <v>68</v>
      </c>
      <c r="L28" s="41" t="s">
        <v>38</v>
      </c>
      <c r="M28" s="41" t="s">
        <v>68</v>
      </c>
      <c r="N28" s="41" t="s">
        <v>69</v>
      </c>
      <c r="O28" s="41" t="s">
        <v>70</v>
      </c>
      <c r="P28" s="42" t="s">
        <v>80</v>
      </c>
      <c r="Q28" s="42">
        <v>13</v>
      </c>
      <c r="R28" s="42">
        <v>5</v>
      </c>
      <c r="S28" s="42">
        <v>12</v>
      </c>
      <c r="T28" s="42">
        <v>10</v>
      </c>
      <c r="U28" s="42">
        <v>0</v>
      </c>
      <c r="V28" s="42" t="s">
        <v>81</v>
      </c>
    </row>
    <row r="29" spans="2:22" ht="15">
      <c r="B29" s="41" t="s">
        <v>66</v>
      </c>
      <c r="C29" s="41" t="s">
        <v>82</v>
      </c>
      <c r="D29" s="41" t="s">
        <v>83</v>
      </c>
      <c r="E29" s="41" t="s">
        <v>76</v>
      </c>
      <c r="F29" s="41" t="s">
        <v>63</v>
      </c>
      <c r="G29" s="41" t="s">
        <v>84</v>
      </c>
      <c r="H29" s="41" t="s">
        <v>85</v>
      </c>
      <c r="I29" s="41" t="s">
        <v>66</v>
      </c>
      <c r="J29" s="41" t="s">
        <v>86</v>
      </c>
      <c r="K29" s="41" t="s">
        <v>85</v>
      </c>
      <c r="L29" s="41" t="s">
        <v>69</v>
      </c>
      <c r="M29" s="41" t="s">
        <v>70</v>
      </c>
      <c r="N29" s="41" t="s">
        <v>115</v>
      </c>
      <c r="O29" s="41" t="s">
        <v>87</v>
      </c>
      <c r="P29" s="42" t="s">
        <v>88</v>
      </c>
      <c r="Q29" s="42">
        <v>4</v>
      </c>
      <c r="R29" s="42">
        <v>3</v>
      </c>
      <c r="S29" s="42">
        <v>6</v>
      </c>
      <c r="T29" s="42">
        <v>0</v>
      </c>
      <c r="U29" s="42">
        <v>17</v>
      </c>
      <c r="V29" s="42" t="s">
        <v>89</v>
      </c>
    </row>
    <row r="30" spans="2:22" ht="15">
      <c r="B30" s="41" t="s">
        <v>85</v>
      </c>
      <c r="C30" s="41" t="s">
        <v>90</v>
      </c>
      <c r="D30" s="41" t="s">
        <v>69</v>
      </c>
      <c r="E30" s="41" t="s">
        <v>76</v>
      </c>
      <c r="F30" s="41" t="s">
        <v>63</v>
      </c>
      <c r="G30" s="41" t="s">
        <v>91</v>
      </c>
      <c r="H30" s="41" t="s">
        <v>92</v>
      </c>
      <c r="I30" s="41" t="s">
        <v>93</v>
      </c>
      <c r="J30" s="41" t="s">
        <v>37</v>
      </c>
      <c r="K30" s="41" t="s">
        <v>68</v>
      </c>
      <c r="L30" s="41" t="s">
        <v>38</v>
      </c>
      <c r="M30" s="41" t="s">
        <v>65</v>
      </c>
      <c r="N30" s="41" t="s">
        <v>69</v>
      </c>
      <c r="O30" s="41" t="s">
        <v>70</v>
      </c>
      <c r="P30" s="42" t="s">
        <v>94</v>
      </c>
      <c r="Q30" s="42">
        <v>16</v>
      </c>
      <c r="R30" s="42">
        <v>7</v>
      </c>
      <c r="S30" s="42">
        <v>14</v>
      </c>
      <c r="T30" s="42">
        <v>19</v>
      </c>
      <c r="U30" s="42">
        <v>0</v>
      </c>
      <c r="V30" s="42" t="s">
        <v>95</v>
      </c>
    </row>
    <row r="31" spans="2:22" ht="15">
      <c r="B31" s="41" t="s">
        <v>79</v>
      </c>
      <c r="C31" s="41" t="s">
        <v>96</v>
      </c>
      <c r="D31" s="41" t="s">
        <v>97</v>
      </c>
      <c r="E31" s="41" t="s">
        <v>76</v>
      </c>
      <c r="F31" s="41" t="s">
        <v>63</v>
      </c>
      <c r="G31" s="41" t="s">
        <v>98</v>
      </c>
      <c r="H31" s="41" t="s">
        <v>99</v>
      </c>
      <c r="I31" s="41" t="s">
        <v>100</v>
      </c>
      <c r="J31" s="41" t="s">
        <v>35</v>
      </c>
      <c r="K31" s="41" t="s">
        <v>68</v>
      </c>
      <c r="L31" s="41" t="s">
        <v>69</v>
      </c>
      <c r="M31" s="41" t="s">
        <v>70</v>
      </c>
      <c r="N31" s="41" t="s">
        <v>121</v>
      </c>
      <c r="O31" s="41" t="s">
        <v>73</v>
      </c>
      <c r="P31" s="42" t="s">
        <v>89</v>
      </c>
      <c r="Q31" s="42">
        <v>14</v>
      </c>
      <c r="R31" s="42">
        <v>6</v>
      </c>
      <c r="S31" s="42">
        <v>11</v>
      </c>
      <c r="T31" s="42">
        <v>0</v>
      </c>
      <c r="U31" s="42">
        <v>2</v>
      </c>
      <c r="V31" s="42" t="s">
        <v>71</v>
      </c>
    </row>
    <row r="32" spans="2:22" ht="15">
      <c r="B32" s="41" t="s">
        <v>100</v>
      </c>
      <c r="C32" s="41" t="s">
        <v>101</v>
      </c>
      <c r="D32" s="41" t="s">
        <v>102</v>
      </c>
      <c r="E32" s="41" t="s">
        <v>76</v>
      </c>
      <c r="F32" s="41" t="s">
        <v>63</v>
      </c>
      <c r="G32" s="41" t="s">
        <v>103</v>
      </c>
      <c r="H32" s="41" t="s">
        <v>92</v>
      </c>
      <c r="I32" s="41" t="s">
        <v>66</v>
      </c>
      <c r="J32" s="41" t="s">
        <v>35</v>
      </c>
      <c r="K32" s="41" t="s">
        <v>93</v>
      </c>
      <c r="L32" s="41" t="s">
        <v>69</v>
      </c>
      <c r="M32" s="41" t="s">
        <v>70</v>
      </c>
      <c r="N32" s="41" t="s">
        <v>121</v>
      </c>
      <c r="O32" s="41" t="s">
        <v>104</v>
      </c>
      <c r="P32" s="42" t="s">
        <v>105</v>
      </c>
      <c r="Q32" s="42">
        <v>16</v>
      </c>
      <c r="R32" s="42">
        <v>3</v>
      </c>
      <c r="S32" s="42">
        <v>11</v>
      </c>
      <c r="T32" s="42">
        <v>0</v>
      </c>
      <c r="U32" s="42">
        <v>23</v>
      </c>
      <c r="V32" s="42" t="s">
        <v>106</v>
      </c>
    </row>
    <row r="33" spans="2:22" ht="15">
      <c r="B33" s="41" t="s">
        <v>93</v>
      </c>
      <c r="C33" s="41" t="s">
        <v>107</v>
      </c>
      <c r="D33" s="41" t="s">
        <v>102</v>
      </c>
      <c r="E33" s="41" t="s">
        <v>76</v>
      </c>
      <c r="F33" s="41" t="s">
        <v>63</v>
      </c>
      <c r="G33" s="41" t="s">
        <v>108</v>
      </c>
      <c r="H33" s="41" t="s">
        <v>109</v>
      </c>
      <c r="I33" s="41" t="s">
        <v>65</v>
      </c>
      <c r="J33" s="41" t="s">
        <v>86</v>
      </c>
      <c r="K33" s="41" t="s">
        <v>104</v>
      </c>
      <c r="L33" s="41" t="s">
        <v>69</v>
      </c>
      <c r="M33" s="41" t="s">
        <v>70</v>
      </c>
      <c r="N33" s="41" t="s">
        <v>121</v>
      </c>
      <c r="O33" s="41" t="s">
        <v>110</v>
      </c>
      <c r="P33" s="42" t="s">
        <v>111</v>
      </c>
      <c r="Q33" s="42">
        <v>20</v>
      </c>
      <c r="R33" s="42">
        <v>12</v>
      </c>
      <c r="S33" s="42">
        <v>21</v>
      </c>
      <c r="T33" s="42">
        <v>0</v>
      </c>
      <c r="U33" s="42">
        <v>35</v>
      </c>
      <c r="V33" s="42" t="s">
        <v>112</v>
      </c>
    </row>
    <row r="35" spans="2:13" ht="144" customHeight="1">
      <c r="B35" s="40" t="s">
        <v>44</v>
      </c>
      <c r="C35" s="40" t="s">
        <v>113</v>
      </c>
      <c r="D35" s="40" t="s">
        <v>114</v>
      </c>
      <c r="E35" s="40" t="s">
        <v>119</v>
      </c>
      <c r="F35" s="40" t="s">
        <v>51</v>
      </c>
      <c r="G35" s="40" t="s">
        <v>52</v>
      </c>
      <c r="H35" s="40" t="s">
        <v>53</v>
      </c>
      <c r="I35" s="40" t="s">
        <v>54</v>
      </c>
      <c r="J35" s="40" t="s">
        <v>55</v>
      </c>
      <c r="K35" s="40" t="s">
        <v>56</v>
      </c>
      <c r="L35" s="40" t="s">
        <v>58</v>
      </c>
      <c r="M35" s="43"/>
    </row>
    <row r="36" spans="2:13" ht="15">
      <c r="B36" s="41" t="s">
        <v>59</v>
      </c>
      <c r="C36" s="41" t="s">
        <v>60</v>
      </c>
      <c r="D36" s="41" t="s">
        <v>65</v>
      </c>
      <c r="E36" s="41">
        <v>5</v>
      </c>
      <c r="F36" s="41" t="s">
        <v>116</v>
      </c>
      <c r="G36" s="41" t="s">
        <v>67</v>
      </c>
      <c r="H36" s="41" t="s">
        <v>38</v>
      </c>
      <c r="I36" s="41" t="s">
        <v>68</v>
      </c>
      <c r="J36" s="41" t="s">
        <v>69</v>
      </c>
      <c r="K36" s="41" t="s">
        <v>70</v>
      </c>
      <c r="L36" s="42">
        <v>47</v>
      </c>
      <c r="M36" s="43"/>
    </row>
    <row r="37" spans="2:13" ht="15">
      <c r="B37" s="41" t="s">
        <v>73</v>
      </c>
      <c r="C37" s="41" t="s">
        <v>74</v>
      </c>
      <c r="D37" s="41" t="s">
        <v>78</v>
      </c>
      <c r="E37" s="41" t="s">
        <v>79</v>
      </c>
      <c r="F37" s="41" t="s">
        <v>116</v>
      </c>
      <c r="G37" s="41" t="s">
        <v>68</v>
      </c>
      <c r="H37" s="41" t="s">
        <v>38</v>
      </c>
      <c r="I37" s="41" t="s">
        <v>68</v>
      </c>
      <c r="J37" s="41" t="s">
        <v>69</v>
      </c>
      <c r="K37" s="41" t="s">
        <v>70</v>
      </c>
      <c r="L37" s="42" t="s">
        <v>81</v>
      </c>
      <c r="M37" s="43"/>
    </row>
    <row r="38" spans="2:13" ht="15">
      <c r="B38" s="41" t="s">
        <v>66</v>
      </c>
      <c r="C38" s="41" t="s">
        <v>82</v>
      </c>
      <c r="D38" s="41" t="s">
        <v>85</v>
      </c>
      <c r="E38" s="41" t="s">
        <v>66</v>
      </c>
      <c r="F38" s="41" t="s">
        <v>86</v>
      </c>
      <c r="G38" s="41" t="s">
        <v>85</v>
      </c>
      <c r="H38" s="41" t="s">
        <v>69</v>
      </c>
      <c r="I38" s="41" t="s">
        <v>70</v>
      </c>
      <c r="J38" s="41" t="s">
        <v>115</v>
      </c>
      <c r="K38" s="41" t="s">
        <v>87</v>
      </c>
      <c r="L38" s="42" t="s">
        <v>89</v>
      </c>
      <c r="M38" s="43"/>
    </row>
    <row r="39" spans="2:13" ht="15">
      <c r="B39" s="41" t="s">
        <v>85</v>
      </c>
      <c r="C39" s="41" t="s">
        <v>90</v>
      </c>
      <c r="D39" s="41" t="s">
        <v>92</v>
      </c>
      <c r="E39" s="41" t="s">
        <v>93</v>
      </c>
      <c r="F39" s="41" t="s">
        <v>116</v>
      </c>
      <c r="G39" s="41" t="s">
        <v>68</v>
      </c>
      <c r="H39" s="41" t="s">
        <v>38</v>
      </c>
      <c r="I39" s="41" t="s">
        <v>65</v>
      </c>
      <c r="J39" s="41" t="s">
        <v>69</v>
      </c>
      <c r="K39" s="41" t="s">
        <v>70</v>
      </c>
      <c r="L39" s="42" t="s">
        <v>95</v>
      </c>
      <c r="M39" s="43"/>
    </row>
    <row r="40" spans="2:13" ht="15">
      <c r="B40" s="41" t="s">
        <v>79</v>
      </c>
      <c r="C40" s="41" t="s">
        <v>96</v>
      </c>
      <c r="D40" s="41" t="s">
        <v>99</v>
      </c>
      <c r="E40" s="41" t="s">
        <v>100</v>
      </c>
      <c r="F40" s="41" t="s">
        <v>35</v>
      </c>
      <c r="G40" s="41" t="s">
        <v>68</v>
      </c>
      <c r="H40" s="41" t="s">
        <v>69</v>
      </c>
      <c r="I40" s="41" t="s">
        <v>70</v>
      </c>
      <c r="J40" s="41" t="s">
        <v>36</v>
      </c>
      <c r="K40" s="41" t="s">
        <v>73</v>
      </c>
      <c r="L40" s="42" t="s">
        <v>71</v>
      </c>
      <c r="M40" s="43"/>
    </row>
    <row r="41" spans="2:13" ht="15">
      <c r="B41" s="41" t="s">
        <v>100</v>
      </c>
      <c r="C41" s="41" t="s">
        <v>101</v>
      </c>
      <c r="D41" s="41" t="s">
        <v>92</v>
      </c>
      <c r="E41" s="41" t="s">
        <v>66</v>
      </c>
      <c r="F41" s="41" t="s">
        <v>35</v>
      </c>
      <c r="G41" s="41" t="s">
        <v>93</v>
      </c>
      <c r="H41" s="41" t="s">
        <v>69</v>
      </c>
      <c r="I41" s="41" t="s">
        <v>70</v>
      </c>
      <c r="J41" s="41" t="s">
        <v>36</v>
      </c>
      <c r="K41" s="41" t="s">
        <v>104</v>
      </c>
      <c r="L41" s="42" t="s">
        <v>106</v>
      </c>
      <c r="M41" s="43"/>
    </row>
    <row r="42" spans="2:13" ht="15">
      <c r="B42" s="41" t="s">
        <v>93</v>
      </c>
      <c r="C42" s="41" t="s">
        <v>107</v>
      </c>
      <c r="D42" s="41" t="s">
        <v>109</v>
      </c>
      <c r="E42" s="41" t="s">
        <v>65</v>
      </c>
      <c r="F42" s="41" t="s">
        <v>86</v>
      </c>
      <c r="G42" s="41" t="s">
        <v>104</v>
      </c>
      <c r="H42" s="41" t="s">
        <v>69</v>
      </c>
      <c r="I42" s="41" t="s">
        <v>70</v>
      </c>
      <c r="J42" s="41" t="s">
        <v>36</v>
      </c>
      <c r="K42" s="41" t="s">
        <v>110</v>
      </c>
      <c r="L42" s="42" t="s">
        <v>112</v>
      </c>
      <c r="M42" s="43"/>
    </row>
    <row r="43" ht="15">
      <c r="L43">
        <f>AVERAGE(L36:L42)</f>
        <v>47</v>
      </c>
    </row>
  </sheetData>
  <sheetProtection/>
  <mergeCells count="2">
    <mergeCell ref="B3:O3"/>
    <mergeCell ref="I24:V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1" sqref="B1:Q17"/>
    </sheetView>
  </sheetViews>
  <sheetFormatPr defaultColWidth="9.140625" defaultRowHeight="15"/>
  <cols>
    <col min="1" max="1" width="11.140625" style="0" customWidth="1"/>
    <col min="2" max="2" width="5.7109375" style="0" customWidth="1"/>
    <col min="3" max="3" width="16.00390625" style="0" customWidth="1"/>
    <col min="10" max="10" width="10.140625" style="0" customWidth="1"/>
  </cols>
  <sheetData>
    <row r="1" spans="4:17" ht="15">
      <c r="D1" s="64" t="s">
        <v>123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2" ht="132">
      <c r="B2" s="40" t="s">
        <v>44</v>
      </c>
      <c r="C2" s="40" t="s">
        <v>113</v>
      </c>
      <c r="D2" s="40" t="s">
        <v>114</v>
      </c>
      <c r="E2" s="40" t="s">
        <v>119</v>
      </c>
      <c r="F2" s="40" t="s">
        <v>51</v>
      </c>
      <c r="G2" s="40" t="s">
        <v>52</v>
      </c>
      <c r="H2" s="40" t="s">
        <v>53</v>
      </c>
      <c r="I2" s="40" t="s">
        <v>54</v>
      </c>
      <c r="J2" s="40" t="s">
        <v>55</v>
      </c>
      <c r="K2" s="40" t="s">
        <v>56</v>
      </c>
      <c r="L2" s="40" t="s">
        <v>58</v>
      </c>
    </row>
    <row r="3" spans="2:12" ht="15">
      <c r="B3" s="41" t="s">
        <v>59</v>
      </c>
      <c r="C3" s="41" t="s">
        <v>60</v>
      </c>
      <c r="D3" s="41">
        <v>17</v>
      </c>
      <c r="E3" s="41">
        <v>5</v>
      </c>
      <c r="F3" s="41" t="s">
        <v>116</v>
      </c>
      <c r="G3" s="41">
        <v>7</v>
      </c>
      <c r="H3" s="41" t="s">
        <v>38</v>
      </c>
      <c r="I3" s="41">
        <v>10</v>
      </c>
      <c r="J3" s="41" t="s">
        <v>69</v>
      </c>
      <c r="K3" s="41"/>
      <c r="L3" s="42" t="s">
        <v>72</v>
      </c>
    </row>
    <row r="4" spans="2:12" ht="15">
      <c r="B4" s="41" t="s">
        <v>73</v>
      </c>
      <c r="C4" s="41" t="s">
        <v>74</v>
      </c>
      <c r="D4" s="41">
        <v>10</v>
      </c>
      <c r="E4" s="41">
        <v>6</v>
      </c>
      <c r="F4" s="41" t="s">
        <v>116</v>
      </c>
      <c r="G4" s="41">
        <v>11</v>
      </c>
      <c r="H4" s="41" t="s">
        <v>38</v>
      </c>
      <c r="I4" s="41">
        <v>11</v>
      </c>
      <c r="J4" s="41" t="s">
        <v>69</v>
      </c>
      <c r="K4" s="41"/>
      <c r="L4" s="42">
        <v>38</v>
      </c>
    </row>
    <row r="5" spans="2:12" ht="15">
      <c r="B5" s="41" t="s">
        <v>66</v>
      </c>
      <c r="C5" s="41" t="s">
        <v>82</v>
      </c>
      <c r="D5" s="41">
        <v>13</v>
      </c>
      <c r="E5" s="41">
        <v>1</v>
      </c>
      <c r="F5" s="41" t="s">
        <v>86</v>
      </c>
      <c r="G5" s="41">
        <v>6</v>
      </c>
      <c r="H5" s="41" t="s">
        <v>69</v>
      </c>
      <c r="I5" s="41"/>
      <c r="J5" s="41" t="s">
        <v>36</v>
      </c>
      <c r="K5" s="41">
        <v>10</v>
      </c>
      <c r="L5" s="42">
        <v>20</v>
      </c>
    </row>
    <row r="6" spans="2:12" ht="15">
      <c r="B6" s="41" t="s">
        <v>85</v>
      </c>
      <c r="C6" s="41" t="s">
        <v>90</v>
      </c>
      <c r="D6" s="41">
        <v>18</v>
      </c>
      <c r="E6" s="41">
        <v>13</v>
      </c>
      <c r="F6" s="41" t="s">
        <v>116</v>
      </c>
      <c r="G6" s="41">
        <v>11</v>
      </c>
      <c r="H6" s="41" t="s">
        <v>38</v>
      </c>
      <c r="I6" s="41">
        <v>19</v>
      </c>
      <c r="J6" s="41" t="s">
        <v>69</v>
      </c>
      <c r="K6" s="41"/>
      <c r="L6" s="42">
        <v>61</v>
      </c>
    </row>
    <row r="7" spans="2:12" ht="15">
      <c r="B7" s="41" t="s">
        <v>79</v>
      </c>
      <c r="C7" s="41" t="s">
        <v>96</v>
      </c>
      <c r="D7" s="41">
        <v>20</v>
      </c>
      <c r="E7" s="41">
        <v>14</v>
      </c>
      <c r="F7" s="41" t="s">
        <v>35</v>
      </c>
      <c r="G7" s="41">
        <v>14</v>
      </c>
      <c r="H7" s="41" t="s">
        <v>69</v>
      </c>
      <c r="I7" s="41"/>
      <c r="J7" s="41" t="s">
        <v>36</v>
      </c>
      <c r="K7" s="41">
        <v>10</v>
      </c>
      <c r="L7" s="42">
        <v>58</v>
      </c>
    </row>
    <row r="8" spans="2:12" ht="15">
      <c r="B8" s="41" t="s">
        <v>100</v>
      </c>
      <c r="C8" s="41" t="s">
        <v>101</v>
      </c>
      <c r="D8" s="41">
        <v>15</v>
      </c>
      <c r="E8" s="41">
        <v>9</v>
      </c>
      <c r="F8" s="41" t="s">
        <v>122</v>
      </c>
      <c r="G8" s="41">
        <v>22</v>
      </c>
      <c r="H8" s="41" t="s">
        <v>69</v>
      </c>
      <c r="I8" s="41"/>
      <c r="J8" s="41" t="s">
        <v>120</v>
      </c>
      <c r="K8" s="41">
        <v>27</v>
      </c>
      <c r="L8" s="42">
        <v>83</v>
      </c>
    </row>
    <row r="9" spans="2:12" ht="15">
      <c r="B9" s="41" t="s">
        <v>93</v>
      </c>
      <c r="C9" s="41" t="s">
        <v>107</v>
      </c>
      <c r="D9" s="41">
        <v>19</v>
      </c>
      <c r="E9" s="41">
        <v>13</v>
      </c>
      <c r="F9" s="41" t="s">
        <v>86</v>
      </c>
      <c r="G9" s="41">
        <v>30</v>
      </c>
      <c r="H9" s="41" t="s">
        <v>69</v>
      </c>
      <c r="I9" s="41"/>
      <c r="J9" s="41" t="s">
        <v>36</v>
      </c>
      <c r="K9" s="41">
        <v>24</v>
      </c>
      <c r="L9" s="42">
        <v>86</v>
      </c>
    </row>
    <row r="10" spans="2:12" ht="15">
      <c r="B10" s="50"/>
      <c r="C10" s="50" t="s">
        <v>125</v>
      </c>
      <c r="D10" s="50">
        <f>AVERAGE(D3:D9)</f>
        <v>16</v>
      </c>
      <c r="E10" s="50">
        <f aca="true" t="shared" si="0" ref="E10:L10">AVERAGE(E3:E9)</f>
        <v>8.714285714285714</v>
      </c>
      <c r="F10" s="50"/>
      <c r="G10" s="50">
        <f t="shared" si="0"/>
        <v>14.428571428571429</v>
      </c>
      <c r="H10" s="50"/>
      <c r="I10" s="50">
        <f t="shared" si="0"/>
        <v>13.333333333333334</v>
      </c>
      <c r="J10" s="50"/>
      <c r="K10" s="50">
        <f t="shared" si="0"/>
        <v>17.75</v>
      </c>
      <c r="L10" s="50">
        <f t="shared" si="0"/>
        <v>57.666666666666664</v>
      </c>
    </row>
    <row r="12" ht="15">
      <c r="D12" s="49" t="s">
        <v>123</v>
      </c>
    </row>
    <row r="14" spans="1:14" ht="115.5">
      <c r="A14" s="36" t="s">
        <v>34</v>
      </c>
      <c r="B14" s="47" t="s">
        <v>118</v>
      </c>
      <c r="C14" s="40" t="s">
        <v>119</v>
      </c>
      <c r="D14" s="36" t="s">
        <v>42</v>
      </c>
      <c r="E14" s="44" t="s">
        <v>26</v>
      </c>
      <c r="F14" s="45" t="s">
        <v>120</v>
      </c>
      <c r="G14" s="46" t="s">
        <v>35</v>
      </c>
      <c r="H14" s="46" t="s">
        <v>36</v>
      </c>
      <c r="I14" s="46" t="s">
        <v>37</v>
      </c>
      <c r="J14" s="46" t="s">
        <v>38</v>
      </c>
      <c r="K14" s="46" t="s">
        <v>39</v>
      </c>
      <c r="L14" s="38" t="s">
        <v>43</v>
      </c>
      <c r="M14" s="38" t="s">
        <v>40</v>
      </c>
      <c r="N14" s="39" t="s">
        <v>41</v>
      </c>
    </row>
    <row r="15" spans="1:15" ht="15">
      <c r="A15" s="31">
        <v>30</v>
      </c>
      <c r="B15" s="32">
        <v>13.571428571428571</v>
      </c>
      <c r="C15" s="32">
        <v>5.571428571428571</v>
      </c>
      <c r="D15" s="32"/>
      <c r="E15" s="32">
        <v>17</v>
      </c>
      <c r="F15" s="33">
        <v>13.5</v>
      </c>
      <c r="G15" s="34">
        <v>11</v>
      </c>
      <c r="H15" s="34">
        <v>20</v>
      </c>
      <c r="I15" s="34">
        <v>13.67</v>
      </c>
      <c r="J15" s="34">
        <v>12.67</v>
      </c>
      <c r="K15" s="34"/>
      <c r="L15" s="34"/>
      <c r="M15" s="34"/>
      <c r="N15" s="35">
        <v>48.42857142857143</v>
      </c>
      <c r="O15" s="48"/>
    </row>
    <row r="16" spans="1:15" ht="15">
      <c r="A16" s="31"/>
      <c r="B16" s="32">
        <v>16</v>
      </c>
      <c r="C16" s="32">
        <v>8.7</v>
      </c>
      <c r="D16" s="32"/>
      <c r="E16" s="32"/>
      <c r="F16" s="33">
        <v>21</v>
      </c>
      <c r="G16" s="34">
        <v>14</v>
      </c>
      <c r="H16" s="34">
        <v>17</v>
      </c>
      <c r="I16" s="34">
        <v>10</v>
      </c>
      <c r="J16" s="34">
        <v>13</v>
      </c>
      <c r="K16" s="34"/>
      <c r="L16" s="34"/>
      <c r="M16" s="34"/>
      <c r="N16" s="35">
        <v>57.6</v>
      </c>
      <c r="O16" s="48"/>
    </row>
    <row r="17" spans="1:14" ht="15">
      <c r="A17" s="50" t="s">
        <v>124</v>
      </c>
      <c r="B17" s="51">
        <v>2</v>
      </c>
      <c r="C17" s="51">
        <v>3</v>
      </c>
      <c r="D17" s="51"/>
      <c r="E17" s="51"/>
      <c r="F17" s="51">
        <v>8</v>
      </c>
      <c r="G17" s="51">
        <v>3</v>
      </c>
      <c r="H17" s="51">
        <v>-3</v>
      </c>
      <c r="I17" s="51">
        <v>3.7</v>
      </c>
      <c r="J17" s="51">
        <v>0.3</v>
      </c>
      <c r="K17" s="1"/>
      <c r="L17" s="1"/>
      <c r="M17" s="1"/>
      <c r="N17" s="51">
        <v>9</v>
      </c>
    </row>
  </sheetData>
  <sheetProtection/>
  <mergeCells count="1">
    <mergeCell ref="D1:Q1"/>
  </mergeCell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4">
      <selection activeCell="G24" sqref="G24"/>
    </sheetView>
  </sheetViews>
  <sheetFormatPr defaultColWidth="9.140625" defaultRowHeight="15"/>
  <cols>
    <col min="2" max="2" width="16.140625" style="0" customWidth="1"/>
  </cols>
  <sheetData>
    <row r="2" spans="3:17" ht="15">
      <c r="C2" s="64" t="s">
        <v>126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2" ht="132">
      <c r="A3" s="40" t="s">
        <v>44</v>
      </c>
      <c r="B3" s="40" t="s">
        <v>113</v>
      </c>
      <c r="C3" s="40" t="s">
        <v>114</v>
      </c>
      <c r="D3" s="40" t="s">
        <v>119</v>
      </c>
      <c r="E3" s="40" t="s">
        <v>51</v>
      </c>
      <c r="F3" s="40" t="s">
        <v>52</v>
      </c>
      <c r="G3" s="40" t="s">
        <v>53</v>
      </c>
      <c r="H3" s="40" t="s">
        <v>54</v>
      </c>
      <c r="I3" s="40" t="s">
        <v>55</v>
      </c>
      <c r="J3" s="40" t="s">
        <v>56</v>
      </c>
      <c r="K3" s="40"/>
      <c r="L3" s="40" t="s">
        <v>58</v>
      </c>
    </row>
    <row r="4" spans="1:14" ht="15">
      <c r="A4" s="41" t="s">
        <v>59</v>
      </c>
      <c r="B4" s="41" t="s">
        <v>60</v>
      </c>
      <c r="C4" s="41">
        <v>13</v>
      </c>
      <c r="D4" s="41">
        <v>5</v>
      </c>
      <c r="E4" s="41" t="s">
        <v>116</v>
      </c>
      <c r="F4" s="41">
        <v>4</v>
      </c>
      <c r="G4" s="41" t="s">
        <v>38</v>
      </c>
      <c r="H4" s="41">
        <v>19</v>
      </c>
      <c r="I4" s="41" t="s">
        <v>69</v>
      </c>
      <c r="J4" s="41"/>
      <c r="K4" s="41"/>
      <c r="L4" s="42" t="s">
        <v>72</v>
      </c>
      <c r="N4" t="s">
        <v>129</v>
      </c>
    </row>
    <row r="5" spans="1:12" ht="15">
      <c r="A5" s="41" t="s">
        <v>73</v>
      </c>
      <c r="B5" s="41" t="s">
        <v>74</v>
      </c>
      <c r="C5" s="41"/>
      <c r="D5" s="41"/>
      <c r="E5" s="41" t="s">
        <v>116</v>
      </c>
      <c r="F5" s="41"/>
      <c r="G5" s="41" t="s">
        <v>38</v>
      </c>
      <c r="H5" s="41"/>
      <c r="I5" s="41" t="s">
        <v>69</v>
      </c>
      <c r="J5" s="41"/>
      <c r="K5" s="41"/>
      <c r="L5" s="42">
        <v>38</v>
      </c>
    </row>
    <row r="6" spans="1:12" ht="15">
      <c r="A6" s="41" t="s">
        <v>66</v>
      </c>
      <c r="B6" s="41" t="s">
        <v>82</v>
      </c>
      <c r="C6" s="41">
        <v>11</v>
      </c>
      <c r="D6" s="41">
        <v>4</v>
      </c>
      <c r="E6" s="41" t="s">
        <v>86</v>
      </c>
      <c r="F6" s="41">
        <v>8</v>
      </c>
      <c r="G6" s="41" t="s">
        <v>128</v>
      </c>
      <c r="H6" s="41">
        <v>10</v>
      </c>
      <c r="I6" s="41"/>
      <c r="J6" s="41"/>
      <c r="K6" s="41"/>
      <c r="L6" s="42">
        <v>20</v>
      </c>
    </row>
    <row r="7" spans="1:12" ht="15">
      <c r="A7" s="41" t="s">
        <v>85</v>
      </c>
      <c r="B7" s="41" t="s">
        <v>90</v>
      </c>
      <c r="C7" s="41">
        <v>16</v>
      </c>
      <c r="D7" s="41">
        <v>14</v>
      </c>
      <c r="E7" s="41" t="s">
        <v>116</v>
      </c>
      <c r="F7" s="41">
        <v>10</v>
      </c>
      <c r="G7" s="41" t="s">
        <v>38</v>
      </c>
      <c r="H7" s="41">
        <v>15</v>
      </c>
      <c r="I7" s="41" t="s">
        <v>69</v>
      </c>
      <c r="J7" s="41"/>
      <c r="K7" s="41"/>
      <c r="L7" s="42">
        <v>61</v>
      </c>
    </row>
    <row r="8" spans="1:12" ht="15">
      <c r="A8" s="41" t="s">
        <v>79</v>
      </c>
      <c r="B8" s="41" t="s">
        <v>96</v>
      </c>
      <c r="C8" s="41"/>
      <c r="D8" s="41"/>
      <c r="E8" s="41" t="s">
        <v>35</v>
      </c>
      <c r="F8" s="41"/>
      <c r="G8" s="41" t="s">
        <v>69</v>
      </c>
      <c r="H8" s="41"/>
      <c r="I8" s="41" t="s">
        <v>36</v>
      </c>
      <c r="J8" s="41"/>
      <c r="K8" s="41"/>
      <c r="L8" s="42">
        <v>58</v>
      </c>
    </row>
    <row r="9" spans="1:12" ht="15">
      <c r="A9" s="41" t="s">
        <v>100</v>
      </c>
      <c r="B9" s="41" t="s">
        <v>101</v>
      </c>
      <c r="C9" s="41">
        <v>17</v>
      </c>
      <c r="D9" s="41">
        <v>16</v>
      </c>
      <c r="E9" s="41" t="s">
        <v>122</v>
      </c>
      <c r="F9" s="41">
        <v>23</v>
      </c>
      <c r="G9" s="41" t="s">
        <v>69</v>
      </c>
      <c r="H9" s="41"/>
      <c r="I9" s="41" t="s">
        <v>120</v>
      </c>
      <c r="J9" s="41">
        <v>26</v>
      </c>
      <c r="K9" s="41"/>
      <c r="L9" s="42">
        <v>83</v>
      </c>
    </row>
    <row r="10" spans="1:12" ht="15">
      <c r="A10" s="41" t="s">
        <v>93</v>
      </c>
      <c r="B10" s="41" t="s">
        <v>107</v>
      </c>
      <c r="C10" s="41"/>
      <c r="D10" s="41"/>
      <c r="E10" s="41" t="s">
        <v>86</v>
      </c>
      <c r="F10" s="41"/>
      <c r="G10" s="41" t="s">
        <v>69</v>
      </c>
      <c r="H10" s="41"/>
      <c r="I10" s="41" t="s">
        <v>36</v>
      </c>
      <c r="J10" s="41"/>
      <c r="K10" s="41"/>
      <c r="L10" s="42">
        <v>86</v>
      </c>
    </row>
    <row r="11" spans="1:12" ht="15">
      <c r="A11" s="41">
        <v>8</v>
      </c>
      <c r="B11" s="41" t="s">
        <v>127</v>
      </c>
      <c r="C11" s="41">
        <v>18</v>
      </c>
      <c r="D11" s="41">
        <v>13</v>
      </c>
      <c r="E11" s="41" t="s">
        <v>26</v>
      </c>
      <c r="F11" s="41">
        <v>58</v>
      </c>
      <c r="G11" s="41" t="s">
        <v>128</v>
      </c>
      <c r="H11" s="41">
        <v>22</v>
      </c>
      <c r="I11" s="41"/>
      <c r="J11" s="41"/>
      <c r="K11" s="41"/>
      <c r="L11" s="42"/>
    </row>
    <row r="12" spans="1:12" ht="15">
      <c r="A12" s="50"/>
      <c r="B12" s="50" t="s">
        <v>125</v>
      </c>
      <c r="C12" s="52">
        <f>AVERAGE(C4:C11)</f>
        <v>15</v>
      </c>
      <c r="D12" s="52">
        <f>AVERAGE(D4:D11)</f>
        <v>10.4</v>
      </c>
      <c r="E12" s="50"/>
      <c r="F12" s="50">
        <f>AVERAGE(F4:F11)</f>
        <v>20.6</v>
      </c>
      <c r="G12" s="50"/>
      <c r="H12" s="50">
        <f>AVERAGE(H4:H10)</f>
        <v>14.666666666666666</v>
      </c>
      <c r="I12" s="50"/>
      <c r="J12" s="50">
        <f>AVERAGE(J4:J10)</f>
        <v>26</v>
      </c>
      <c r="K12" s="50"/>
      <c r="L12" s="50">
        <f>AVERAGE(L4:L10)</f>
        <v>57.666666666666664</v>
      </c>
    </row>
    <row r="14" ht="15">
      <c r="C14" s="49" t="s">
        <v>123</v>
      </c>
    </row>
    <row r="16" spans="1:14" ht="115.5">
      <c r="A16" s="47" t="s">
        <v>118</v>
      </c>
      <c r="B16" s="40" t="s">
        <v>119</v>
      </c>
      <c r="C16" s="36" t="s">
        <v>42</v>
      </c>
      <c r="D16" s="44" t="s">
        <v>26</v>
      </c>
      <c r="E16" s="45" t="s">
        <v>120</v>
      </c>
      <c r="F16" s="46" t="s">
        <v>35</v>
      </c>
      <c r="G16" s="46" t="s">
        <v>36</v>
      </c>
      <c r="H16" s="46" t="s">
        <v>37</v>
      </c>
      <c r="I16" s="46" t="s">
        <v>38</v>
      </c>
      <c r="J16" s="46" t="s">
        <v>39</v>
      </c>
      <c r="K16" s="46"/>
      <c r="L16" s="38" t="s">
        <v>43</v>
      </c>
      <c r="M16" s="38" t="s">
        <v>40</v>
      </c>
      <c r="N16" s="39" t="s">
        <v>41</v>
      </c>
    </row>
    <row r="17" spans="1:15" ht="15">
      <c r="A17" s="32">
        <v>13.571428571428571</v>
      </c>
      <c r="B17" s="32">
        <v>5.571428571428571</v>
      </c>
      <c r="C17" s="32"/>
      <c r="D17" s="32">
        <v>17</v>
      </c>
      <c r="E17" s="33">
        <v>13.5</v>
      </c>
      <c r="F17" s="34">
        <v>11</v>
      </c>
      <c r="G17" s="34">
        <v>20</v>
      </c>
      <c r="H17" s="34">
        <v>13.67</v>
      </c>
      <c r="I17" s="34">
        <v>12.67</v>
      </c>
      <c r="J17" s="34"/>
      <c r="K17" s="34"/>
      <c r="L17" s="34"/>
      <c r="M17" s="34"/>
      <c r="N17" s="35">
        <v>48.42857142857143</v>
      </c>
      <c r="O17" s="48"/>
    </row>
    <row r="18" spans="1:15" ht="15">
      <c r="A18" s="32">
        <v>16</v>
      </c>
      <c r="B18" s="32">
        <v>8.7</v>
      </c>
      <c r="C18" s="32"/>
      <c r="D18" s="32"/>
      <c r="E18" s="33">
        <v>21</v>
      </c>
      <c r="F18" s="34">
        <v>14</v>
      </c>
      <c r="G18" s="34">
        <v>17</v>
      </c>
      <c r="H18" s="34">
        <v>10</v>
      </c>
      <c r="I18" s="34">
        <v>13</v>
      </c>
      <c r="J18" s="34"/>
      <c r="K18" s="34"/>
      <c r="L18" s="34"/>
      <c r="M18" s="34"/>
      <c r="N18" s="35">
        <v>57.6</v>
      </c>
      <c r="O18" s="48"/>
    </row>
    <row r="19" spans="1:14" ht="15">
      <c r="A19" s="51">
        <v>2</v>
      </c>
      <c r="B19" s="51">
        <v>3</v>
      </c>
      <c r="C19" s="51"/>
      <c r="D19" s="51"/>
      <c r="E19" s="51">
        <v>8</v>
      </c>
      <c r="F19" s="51">
        <v>3</v>
      </c>
      <c r="G19" s="51">
        <v>-3</v>
      </c>
      <c r="H19" s="51">
        <v>3.7</v>
      </c>
      <c r="I19" s="51">
        <v>0.3</v>
      </c>
      <c r="J19" s="1"/>
      <c r="K19" s="1"/>
      <c r="L19" s="1"/>
      <c r="M19" s="1"/>
      <c r="N19" s="51">
        <v>9</v>
      </c>
    </row>
  </sheetData>
  <sheetProtection/>
  <mergeCells count="1">
    <mergeCell ref="C2:Q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V18"/>
  <sheetViews>
    <sheetView tabSelected="1" zoomScalePageLayoutView="0" workbookViewId="0" topLeftCell="A3">
      <selection activeCell="Y15" sqref="Y15"/>
    </sheetView>
  </sheetViews>
  <sheetFormatPr defaultColWidth="9.140625" defaultRowHeight="15"/>
  <cols>
    <col min="2" max="2" width="4.140625" style="0" customWidth="1"/>
    <col min="3" max="3" width="18.28125" style="0" customWidth="1"/>
    <col min="4" max="4" width="3.7109375" style="0" customWidth="1"/>
    <col min="5" max="5" width="6.140625" style="0" customWidth="1"/>
    <col min="6" max="6" width="5.28125" style="0" customWidth="1"/>
    <col min="7" max="7" width="5.57421875" style="0" customWidth="1"/>
    <col min="8" max="8" width="5.421875" style="0" customWidth="1"/>
    <col min="9" max="9" width="5.00390625" style="0" customWidth="1"/>
    <col min="10" max="10" width="4.57421875" style="0" customWidth="1"/>
    <col min="11" max="11" width="10.00390625" style="0" customWidth="1"/>
    <col min="12" max="12" width="4.140625" style="0" customWidth="1"/>
    <col min="14" max="14" width="5.00390625" style="0" customWidth="1"/>
    <col min="15" max="15" width="4.28125" style="0" customWidth="1"/>
    <col min="16" max="16" width="4.421875" style="0" customWidth="1"/>
    <col min="17" max="17" width="4.57421875" style="0" customWidth="1"/>
    <col min="18" max="18" width="5.140625" style="0" customWidth="1"/>
    <col min="19" max="19" width="4.8515625" style="0" customWidth="1"/>
    <col min="20" max="20" width="4.28125" style="0" customWidth="1"/>
    <col min="21" max="21" width="4.140625" style="0" customWidth="1"/>
    <col min="22" max="22" width="4.57421875" style="0" customWidth="1"/>
  </cols>
  <sheetData>
    <row r="1" spans="5:19" ht="38.25" customHeight="1">
      <c r="E1" s="65" t="s">
        <v>157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2:22" ht="381.75">
      <c r="B2" s="53" t="s">
        <v>44</v>
      </c>
      <c r="C2" s="53" t="s">
        <v>45</v>
      </c>
      <c r="D2" s="53" t="s">
        <v>46</v>
      </c>
      <c r="E2" s="53" t="s">
        <v>48</v>
      </c>
      <c r="F2" s="53" t="s">
        <v>130</v>
      </c>
      <c r="G2" s="53" t="s">
        <v>131</v>
      </c>
      <c r="H2" s="53" t="s">
        <v>132</v>
      </c>
      <c r="I2" s="53" t="s">
        <v>148</v>
      </c>
      <c r="J2" s="53" t="s">
        <v>133</v>
      </c>
      <c r="K2" s="53" t="s">
        <v>149</v>
      </c>
      <c r="L2" s="53" t="s">
        <v>134</v>
      </c>
      <c r="M2" s="53" t="s">
        <v>151</v>
      </c>
      <c r="N2" s="53" t="s">
        <v>135</v>
      </c>
      <c r="O2" s="53" t="s">
        <v>136</v>
      </c>
      <c r="P2" s="53" t="s">
        <v>130</v>
      </c>
      <c r="Q2" s="53" t="s">
        <v>131</v>
      </c>
      <c r="R2" s="53" t="s">
        <v>132</v>
      </c>
      <c r="S2" s="53" t="s">
        <v>153</v>
      </c>
      <c r="T2" s="54" t="s">
        <v>154</v>
      </c>
      <c r="U2" s="54" t="s">
        <v>152</v>
      </c>
      <c r="V2" s="53" t="s">
        <v>58</v>
      </c>
    </row>
    <row r="3" spans="2:22" ht="15.75">
      <c r="B3" s="55">
        <v>1</v>
      </c>
      <c r="C3" s="55" t="s">
        <v>137</v>
      </c>
      <c r="D3" s="55" t="s">
        <v>138</v>
      </c>
      <c r="E3" s="55" t="s">
        <v>139</v>
      </c>
      <c r="F3" s="55">
        <v>13</v>
      </c>
      <c r="G3" s="55">
        <v>11</v>
      </c>
      <c r="H3" s="55">
        <v>19</v>
      </c>
      <c r="I3" s="55" t="s">
        <v>69</v>
      </c>
      <c r="J3" s="55">
        <v>0</v>
      </c>
      <c r="K3" s="55" t="s">
        <v>147</v>
      </c>
      <c r="L3" s="55">
        <v>7</v>
      </c>
      <c r="M3" s="55" t="s">
        <v>150</v>
      </c>
      <c r="N3" s="55">
        <v>25</v>
      </c>
      <c r="O3" s="56">
        <v>75</v>
      </c>
      <c r="P3" s="56">
        <v>13</v>
      </c>
      <c r="Q3" s="56">
        <v>11</v>
      </c>
      <c r="R3" s="56">
        <v>19</v>
      </c>
      <c r="S3" s="56"/>
      <c r="T3" s="56">
        <v>8</v>
      </c>
      <c r="U3" s="56">
        <v>33</v>
      </c>
      <c r="V3" s="56">
        <v>84</v>
      </c>
    </row>
    <row r="4" spans="2:22" ht="15.75">
      <c r="B4" s="55">
        <v>2</v>
      </c>
      <c r="C4" s="55" t="s">
        <v>101</v>
      </c>
      <c r="D4" s="55" t="s">
        <v>102</v>
      </c>
      <c r="E4" s="55" t="s">
        <v>140</v>
      </c>
      <c r="F4" s="55">
        <v>14</v>
      </c>
      <c r="G4" s="55">
        <v>6</v>
      </c>
      <c r="H4" s="55">
        <v>9</v>
      </c>
      <c r="I4" s="55" t="s">
        <v>69</v>
      </c>
      <c r="J4" s="55">
        <v>0</v>
      </c>
      <c r="K4" s="55" t="s">
        <v>155</v>
      </c>
      <c r="L4" s="55">
        <v>7</v>
      </c>
      <c r="M4" s="55" t="s">
        <v>36</v>
      </c>
      <c r="N4" s="55">
        <v>7</v>
      </c>
      <c r="O4" s="56">
        <v>43</v>
      </c>
      <c r="P4" s="56">
        <v>14</v>
      </c>
      <c r="Q4" s="56">
        <v>6</v>
      </c>
      <c r="R4" s="56">
        <v>9</v>
      </c>
      <c r="S4" s="56"/>
      <c r="T4" s="56">
        <v>11</v>
      </c>
      <c r="U4" s="56">
        <v>10</v>
      </c>
      <c r="V4" s="56">
        <v>50</v>
      </c>
    </row>
    <row r="5" spans="2:22" ht="15.75">
      <c r="B5" s="55">
        <v>3</v>
      </c>
      <c r="C5" s="55" t="s">
        <v>107</v>
      </c>
      <c r="D5" s="55" t="s">
        <v>102</v>
      </c>
      <c r="E5" s="55" t="s">
        <v>141</v>
      </c>
      <c r="F5" s="55">
        <v>15</v>
      </c>
      <c r="G5" s="55">
        <v>16</v>
      </c>
      <c r="H5" s="55">
        <v>8</v>
      </c>
      <c r="I5" s="55" t="s">
        <v>145</v>
      </c>
      <c r="J5" s="55">
        <v>8</v>
      </c>
      <c r="K5" s="55" t="s">
        <v>38</v>
      </c>
      <c r="L5" s="55">
        <v>4</v>
      </c>
      <c r="M5" s="55" t="s">
        <v>69</v>
      </c>
      <c r="N5" s="55"/>
      <c r="O5" s="56">
        <v>51</v>
      </c>
      <c r="P5" s="56">
        <v>15</v>
      </c>
      <c r="Q5" s="56">
        <v>16</v>
      </c>
      <c r="R5" s="56">
        <v>8</v>
      </c>
      <c r="S5" s="56">
        <v>12</v>
      </c>
      <c r="T5" s="56">
        <v>6</v>
      </c>
      <c r="U5" s="56"/>
      <c r="V5" s="56">
        <v>57</v>
      </c>
    </row>
    <row r="6" spans="2:22" ht="15.75">
      <c r="B6" s="55">
        <v>4</v>
      </c>
      <c r="C6" s="55" t="s">
        <v>60</v>
      </c>
      <c r="D6" s="55" t="s">
        <v>61</v>
      </c>
      <c r="E6" s="55" t="s">
        <v>142</v>
      </c>
      <c r="F6" s="55">
        <v>16</v>
      </c>
      <c r="G6" s="55">
        <v>10</v>
      </c>
      <c r="H6" s="55">
        <v>11</v>
      </c>
      <c r="I6" s="55" t="s">
        <v>116</v>
      </c>
      <c r="J6" s="55">
        <v>25</v>
      </c>
      <c r="K6" s="55" t="s">
        <v>38</v>
      </c>
      <c r="L6" s="55">
        <v>6</v>
      </c>
      <c r="M6" s="55" t="s">
        <v>69</v>
      </c>
      <c r="N6" s="55"/>
      <c r="O6" s="56">
        <v>68</v>
      </c>
      <c r="P6" s="56">
        <v>16</v>
      </c>
      <c r="Q6" s="56">
        <v>10</v>
      </c>
      <c r="R6" s="56">
        <v>11</v>
      </c>
      <c r="S6" s="56">
        <v>33</v>
      </c>
      <c r="T6" s="56">
        <v>6</v>
      </c>
      <c r="U6" s="56"/>
      <c r="V6" s="56">
        <v>76</v>
      </c>
    </row>
    <row r="7" spans="2:22" ht="15.75">
      <c r="B7" s="55">
        <v>5</v>
      </c>
      <c r="C7" s="55" t="s">
        <v>143</v>
      </c>
      <c r="D7" s="55" t="s">
        <v>75</v>
      </c>
      <c r="E7" s="55" t="s">
        <v>144</v>
      </c>
      <c r="F7" s="55">
        <v>13</v>
      </c>
      <c r="G7" s="55">
        <v>3</v>
      </c>
      <c r="H7" s="55">
        <v>16</v>
      </c>
      <c r="I7" s="55" t="s">
        <v>116</v>
      </c>
      <c r="J7" s="55">
        <v>2</v>
      </c>
      <c r="K7" s="55" t="s">
        <v>38</v>
      </c>
      <c r="L7" s="55">
        <v>11</v>
      </c>
      <c r="M7" s="55" t="s">
        <v>69</v>
      </c>
      <c r="N7" s="55"/>
      <c r="O7" s="56">
        <v>45</v>
      </c>
      <c r="P7" s="56">
        <v>13</v>
      </c>
      <c r="Q7" s="56">
        <v>3</v>
      </c>
      <c r="R7" s="56">
        <v>16</v>
      </c>
      <c r="S7" s="56">
        <v>3</v>
      </c>
      <c r="T7" s="56">
        <v>12</v>
      </c>
      <c r="U7" s="56"/>
      <c r="V7" s="56">
        <v>47</v>
      </c>
    </row>
    <row r="8" spans="2:22" ht="15.75">
      <c r="B8" s="57">
        <v>6</v>
      </c>
      <c r="C8" s="57" t="s">
        <v>90</v>
      </c>
      <c r="D8" s="57" t="s">
        <v>102</v>
      </c>
      <c r="E8" s="57" t="s">
        <v>144</v>
      </c>
      <c r="F8" s="57">
        <v>15</v>
      </c>
      <c r="G8" s="57">
        <v>5</v>
      </c>
      <c r="H8" s="57">
        <v>15</v>
      </c>
      <c r="I8" s="57" t="s">
        <v>146</v>
      </c>
      <c r="J8" s="57">
        <v>14</v>
      </c>
      <c r="K8" s="57" t="s">
        <v>38</v>
      </c>
      <c r="L8" s="57">
        <v>6</v>
      </c>
      <c r="M8" s="57" t="s">
        <v>69</v>
      </c>
      <c r="N8" s="57"/>
      <c r="O8" s="58">
        <v>55</v>
      </c>
      <c r="P8" s="58">
        <v>15</v>
      </c>
      <c r="Q8" s="58">
        <v>5</v>
      </c>
      <c r="R8" s="58">
        <v>15</v>
      </c>
      <c r="S8" s="58">
        <v>19</v>
      </c>
      <c r="T8" s="58">
        <v>7</v>
      </c>
      <c r="U8" s="58"/>
      <c r="V8" s="58">
        <v>61</v>
      </c>
    </row>
    <row r="9" spans="2:22" ht="15.75">
      <c r="B9" s="59"/>
      <c r="C9" s="60" t="s">
        <v>125</v>
      </c>
      <c r="D9" s="59"/>
      <c r="E9" s="61"/>
      <c r="F9" s="61">
        <f>AVERAGE(F3:F8)</f>
        <v>14.333333333333334</v>
      </c>
      <c r="G9" s="61">
        <f>AVERAGE(G3:G8)</f>
        <v>8.5</v>
      </c>
      <c r="H9" s="61">
        <f>AVERAGE(H3:H8)</f>
        <v>13</v>
      </c>
      <c r="I9" s="59"/>
      <c r="J9" s="61">
        <f>AVERAGE(J3:J8)</f>
        <v>8.166666666666666</v>
      </c>
      <c r="K9" s="59"/>
      <c r="L9" s="61">
        <f>AVERAGE(L3:L8)</f>
        <v>6.833333333333333</v>
      </c>
      <c r="M9" s="59"/>
      <c r="N9" s="61">
        <f aca="true" t="shared" si="0" ref="N9:U9">AVERAGE(N3:N8)</f>
        <v>16</v>
      </c>
      <c r="O9" s="61">
        <f t="shared" si="0"/>
        <v>56.166666666666664</v>
      </c>
      <c r="P9" s="61">
        <f t="shared" si="0"/>
        <v>14.333333333333334</v>
      </c>
      <c r="Q9" s="61">
        <f t="shared" si="0"/>
        <v>8.5</v>
      </c>
      <c r="R9" s="61">
        <f t="shared" si="0"/>
        <v>13</v>
      </c>
      <c r="S9" s="61">
        <f t="shared" si="0"/>
        <v>16.75</v>
      </c>
      <c r="T9" s="61">
        <f t="shared" si="0"/>
        <v>8.333333333333334</v>
      </c>
      <c r="U9" s="61">
        <f t="shared" si="0"/>
        <v>21.5</v>
      </c>
      <c r="V9" s="61">
        <f>AVERAGE(V1:V8)</f>
        <v>62.5</v>
      </c>
    </row>
    <row r="13" ht="15">
      <c r="D13" s="49" t="s">
        <v>156</v>
      </c>
    </row>
    <row r="15" spans="2:16" ht="115.5">
      <c r="B15" s="47" t="s">
        <v>118</v>
      </c>
      <c r="C15" s="40" t="s">
        <v>119</v>
      </c>
      <c r="D15" s="36" t="s">
        <v>42</v>
      </c>
      <c r="E15" s="44" t="s">
        <v>26</v>
      </c>
      <c r="F15" s="45" t="s">
        <v>120</v>
      </c>
      <c r="G15" s="46" t="s">
        <v>35</v>
      </c>
      <c r="H15" s="46" t="s">
        <v>36</v>
      </c>
      <c r="I15" s="46" t="s">
        <v>37</v>
      </c>
      <c r="J15" s="46" t="s">
        <v>38</v>
      </c>
      <c r="K15" s="46" t="s">
        <v>39</v>
      </c>
      <c r="L15" s="46"/>
      <c r="M15" s="38" t="s">
        <v>43</v>
      </c>
      <c r="N15" s="38" t="s">
        <v>40</v>
      </c>
      <c r="O15" s="39" t="s">
        <v>41</v>
      </c>
      <c r="P15" s="62" t="s">
        <v>124</v>
      </c>
    </row>
    <row r="16" spans="2:16" ht="15">
      <c r="B16" s="32">
        <v>13.571428571428571</v>
      </c>
      <c r="C16" s="32">
        <v>5.571428571428571</v>
      </c>
      <c r="D16" s="32"/>
      <c r="E16" s="32">
        <v>17</v>
      </c>
      <c r="F16" s="33">
        <v>13.5</v>
      </c>
      <c r="G16" s="34">
        <v>11</v>
      </c>
      <c r="H16" s="34">
        <v>20</v>
      </c>
      <c r="I16" s="34">
        <v>13.67</v>
      </c>
      <c r="J16" s="34">
        <v>12.67</v>
      </c>
      <c r="K16" s="34"/>
      <c r="L16" s="34"/>
      <c r="M16" s="34"/>
      <c r="N16" s="34"/>
      <c r="O16" s="35">
        <v>48.42857142857143</v>
      </c>
      <c r="P16" s="1"/>
    </row>
    <row r="17" spans="2:16" ht="15">
      <c r="B17" s="32">
        <v>14.3</v>
      </c>
      <c r="C17" s="32">
        <v>8.5</v>
      </c>
      <c r="D17" s="32"/>
      <c r="E17" s="32">
        <v>33</v>
      </c>
      <c r="F17" s="33">
        <v>13</v>
      </c>
      <c r="G17" s="34"/>
      <c r="H17" s="34">
        <v>10</v>
      </c>
      <c r="I17" s="51">
        <v>16.7</v>
      </c>
      <c r="J17" s="34">
        <v>8</v>
      </c>
      <c r="K17" s="34">
        <v>11</v>
      </c>
      <c r="L17" s="34"/>
      <c r="M17" s="34">
        <v>8</v>
      </c>
      <c r="N17" s="34"/>
      <c r="O17" s="35">
        <v>63</v>
      </c>
      <c r="P17" s="1">
        <v>15</v>
      </c>
    </row>
    <row r="18" spans="2:16" ht="15">
      <c r="B18" s="51">
        <v>0.7</v>
      </c>
      <c r="C18" s="51">
        <v>2.9</v>
      </c>
      <c r="D18" s="51"/>
      <c r="E18" s="51">
        <v>16</v>
      </c>
      <c r="F18" s="51">
        <v>-0.5</v>
      </c>
      <c r="G18" s="51"/>
      <c r="H18" s="51">
        <v>-10</v>
      </c>
      <c r="I18" s="51">
        <v>3</v>
      </c>
      <c r="J18" s="51">
        <v>-4.7</v>
      </c>
      <c r="K18" s="1"/>
      <c r="L18" s="1"/>
      <c r="M18" s="1"/>
      <c r="N18" s="1"/>
      <c r="O18" s="51"/>
      <c r="P18" s="1"/>
    </row>
  </sheetData>
  <sheetProtection/>
  <mergeCells count="1">
    <mergeCell ref="E1:S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2016-12-15T12:10:46Z</dcterms:modified>
  <cp:category/>
  <cp:version/>
  <cp:contentType/>
  <cp:contentStatus/>
</cp:coreProperties>
</file>