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43" i="1" l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P42" i="1"/>
  <c r="Q42" i="1" s="1"/>
  <c r="N42" i="1"/>
  <c r="M42" i="1"/>
  <c r="L42" i="1"/>
  <c r="K42" i="1"/>
  <c r="J42" i="1"/>
  <c r="I42" i="1"/>
  <c r="H42" i="1"/>
  <c r="G42" i="1"/>
  <c r="F42" i="1"/>
  <c r="E42" i="1"/>
  <c r="D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<sst xmlns="http://schemas.openxmlformats.org/spreadsheetml/2006/main" count="74" uniqueCount="68">
  <si>
    <t xml:space="preserve">Итоги пробного тестирования школ города Павлодара   2014-2015  год  29  мая                                        </t>
  </si>
  <si>
    <t>Наименование школы</t>
  </si>
  <si>
    <t>Кол-во выпускников 2015</t>
  </si>
  <si>
    <t>Кол-во участников в ЕНТ-2015</t>
  </si>
  <si>
    <t>Средний балл</t>
  </si>
  <si>
    <t>динамика</t>
  </si>
  <si>
    <t>Наименование предметов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</si>
  <si>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</si>
  <si>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</si>
  <si>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</si>
  <si>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</si>
  <si>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</si>
  <si>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</si>
  <si>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2014</t>
  </si>
  <si>
    <t>29 мая</t>
  </si>
  <si>
    <t>казахский язык</t>
  </si>
  <si>
    <t>русский язык</t>
  </si>
  <si>
    <t>история Казахстана</t>
  </si>
  <si>
    <t>математика</t>
  </si>
  <si>
    <t>физика</t>
  </si>
  <si>
    <t>химия</t>
  </si>
  <si>
    <t>биология</t>
  </si>
  <si>
    <t>география</t>
  </si>
  <si>
    <t>всемирная история</t>
  </si>
  <si>
    <t>казахская литература</t>
  </si>
  <si>
    <t>русская литература</t>
  </si>
  <si>
    <t>английский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</si>
  <si>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</si>
  <si>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</si>
  <si>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</si>
  <si>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</si>
  <si>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</si>
  <si>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</si>
  <si>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</si>
  <si>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</si>
  <si>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</si>
  <si>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</si>
  <si>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</si>
  <si>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</si>
  <si>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</si>
  <si>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</si>
  <si>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</si>
  <si>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</si>
  <si>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</si>
  <si>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</si>
  <si>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</si>
  <si>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</si>
  <si>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</si>
  <si>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</si>
  <si>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</si>
  <si>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</si>
  <si>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</si>
  <si>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</si>
  <si>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№30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</si>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</sst>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2060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2" applyFont="1" applyFill="1" applyBorder="1" applyAlignment="1">
      <alignment horizontal="center" vertical="center" textRotation="90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textRotation="90" wrapText="1"/>
    </xf>
    <xf numFmtId="2" fontId="6" fillId="0" borderId="3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textRotation="90" wrapText="1"/>
    </xf>
    <xf numFmtId="1" fontId="6" fillId="2" borderId="3" xfId="2" applyNumberFormat="1" applyFont="1" applyFill="1" applyBorder="1" applyAlignment="1">
      <alignment horizontal="center" vertical="center" textRotation="90" wrapText="1"/>
    </xf>
    <xf numFmtId="0" fontId="6" fillId="0" borderId="3" xfId="2" applyFont="1" applyFill="1" applyBorder="1" applyAlignment="1">
      <alignment horizontal="center" vertical="center" textRotation="90" wrapText="1"/>
    </xf>
    <xf numFmtId="0" fontId="6" fillId="2" borderId="3" xfId="2" applyFont="1" applyFill="1" applyBorder="1" applyAlignment="1">
      <alignment horizontal="center" vertical="center" textRotation="90" wrapText="1"/>
    </xf>
    <xf numFmtId="0" fontId="6" fillId="3" borderId="3" xfId="2" applyFont="1" applyFill="1" applyBorder="1" applyAlignment="1">
      <alignment horizontal="center" vertical="center" textRotation="90" wrapText="1"/>
    </xf>
    <xf numFmtId="2" fontId="6" fillId="0" borderId="3" xfId="2" applyNumberFormat="1" applyFont="1" applyFill="1" applyBorder="1" applyAlignment="1">
      <alignment horizontal="center" vertical="center" textRotation="90" wrapText="1"/>
    </xf>
    <xf numFmtId="0" fontId="6" fillId="0" borderId="4" xfId="2" applyFont="1" applyFill="1" applyBorder="1" applyAlignment="1">
      <alignment horizontal="center" vertical="center" textRotation="90" wrapText="1"/>
    </xf>
    <xf numFmtId="164" fontId="6" fillId="0" borderId="3" xfId="2" applyNumberFormat="1" applyFont="1" applyFill="1" applyBorder="1" applyAlignment="1">
      <alignment horizontal="center" vertical="center" textRotation="90" wrapText="1"/>
    </xf>
    <xf numFmtId="0" fontId="6" fillId="2" borderId="3" xfId="3" applyFont="1" applyFill="1" applyBorder="1" applyAlignment="1">
      <alignment horizontal="center" vertical="top" wrapText="1"/>
    </xf>
    <xf numFmtId="0" fontId="5" fillId="0" borderId="3" xfId="3" applyFont="1" applyFill="1" applyBorder="1" applyAlignment="1">
      <alignment horizontal="center" vertical="top" wrapText="1"/>
    </xf>
    <xf numFmtId="1" fontId="6" fillId="2" borderId="3" xfId="3" applyNumberFormat="1" applyFont="1" applyFill="1" applyBorder="1" applyAlignment="1">
      <alignment horizontal="center" vertical="top" wrapText="1"/>
    </xf>
    <xf numFmtId="0" fontId="6" fillId="0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0" fontId="9" fillId="2" borderId="3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9" fillId="2" borderId="3" xfId="4" applyFont="1" applyFill="1" applyBorder="1" applyAlignment="1">
      <alignment horizontal="center"/>
    </xf>
    <xf numFmtId="0" fontId="9" fillId="2" borderId="3" xfId="4" applyFont="1" applyFill="1" applyBorder="1" applyAlignment="1">
      <alignment horizontal="left"/>
    </xf>
    <xf numFmtId="1" fontId="3" fillId="0" borderId="3" xfId="0" applyNumberFormat="1" applyFont="1" applyFill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9" fillId="2" borderId="3" xfId="4" applyNumberFormat="1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5" borderId="2" xfId="4" applyFont="1" applyFill="1" applyBorder="1" applyAlignment="1">
      <alignment horizontal="center" vertical="top" wrapText="1"/>
    </xf>
    <xf numFmtId="0" fontId="13" fillId="0" borderId="3" xfId="3" applyFont="1" applyFill="1" applyBorder="1" applyAlignment="1">
      <alignment horizontal="center" vertical="top" wrapText="1"/>
    </xf>
    <xf numFmtId="1" fontId="14" fillId="2" borderId="3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15" fillId="0" borderId="0" xfId="0" applyFont="1"/>
    <xf numFmtId="0" fontId="4" fillId="0" borderId="0" xfId="0" applyFont="1"/>
    <xf numFmtId="1" fontId="6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9" fontId="6" fillId="2" borderId="0" xfId="1" applyFont="1" applyFill="1" applyAlignment="1">
      <alignment horizontal="center"/>
    </xf>
    <xf numFmtId="165" fontId="16" fillId="2" borderId="5" xfId="0" applyNumberFormat="1" applyFont="1" applyFill="1" applyBorder="1" applyAlignment="1"/>
    <xf numFmtId="165" fontId="16" fillId="0" borderId="6" xfId="0" applyNumberFormat="1" applyFont="1" applyFill="1" applyBorder="1" applyAlignment="1"/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5">
    <cellStyle name="Обычный" xfId="0" builtinId="0"/>
    <cellStyle name="Обычный 2" xfId="2"/>
    <cellStyle name="Обычный_ВСЯ информация о  ЕНТ  2009" xfId="3"/>
    <cellStyle name="Обычный_Лист1" xfId="4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activeCell="S56" sqref="S56"/>
    </sheetView>
  </sheetViews>
  <sheetFormatPr defaultRowHeight="15" x14ac:dyDescent="0.25"/>
  <cols>
    <col min="1" max="1" width="4.140625" customWidth="1"/>
    <col min="2" max="2" width="11" style="63" customWidth="1"/>
    <col min="3" max="3" width="6.5703125" style="74" customWidth="1"/>
    <col min="4" max="4" width="4.140625" style="75" customWidth="1"/>
    <col min="5" max="5" width="5" style="76" customWidth="1"/>
    <col min="6" max="6" width="4.85546875" style="76" customWidth="1"/>
    <col min="7" max="7" width="6" style="2" customWidth="1"/>
    <col min="8" max="8" width="5.7109375" style="2" customWidth="1"/>
    <col min="9" max="9" width="6.5703125" style="68" customWidth="1"/>
    <col min="10" max="10" width="6.5703125" style="66" customWidth="1"/>
    <col min="11" max="11" width="5" style="76" customWidth="1"/>
    <col min="12" max="13" width="4.85546875" style="76" customWidth="1"/>
    <col min="14" max="14" width="5.140625" style="66" customWidth="1"/>
    <col min="15" max="16" width="6.7109375" style="67" customWidth="1"/>
    <col min="17" max="17" width="7.42578125" style="67" customWidth="1"/>
    <col min="18" max="18" width="6.5703125" style="77" customWidth="1"/>
    <col min="19" max="19" width="7.140625" style="77" customWidth="1"/>
    <col min="20" max="20" width="7.28515625" style="77" customWidth="1"/>
    <col min="21" max="21" width="5.7109375" style="77" customWidth="1"/>
    <col min="22" max="22" width="7.42578125" style="77" customWidth="1"/>
    <col min="23" max="23" width="6.28515625" style="77" customWidth="1"/>
    <col min="24" max="24" width="6.85546875" style="77" customWidth="1"/>
    <col min="25" max="25" width="7" style="77" customWidth="1"/>
    <col min="26" max="26" width="6" style="77" customWidth="1"/>
    <col min="27" max="27" width="5.28515625" style="77" customWidth="1"/>
    <col min="28" max="28" width="4.85546875" style="77" customWidth="1"/>
    <col min="29" max="29" width="7" style="77" customWidth="1"/>
    <col min="30" max="30" width="5.140625" style="67" customWidth="1"/>
    <col min="31" max="31" width="3.85546875" style="2" customWidth="1"/>
  </cols>
  <sheetData>
    <row r="1" spans="1:3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x14ac:dyDescent="0.25">
      <c r="B2" s="3" t="s">
        <v>1</v>
      </c>
      <c r="C2" s="4" t="s">
        <v>2</v>
      </c>
      <c r="D2" s="4"/>
      <c r="E2" s="4"/>
      <c r="F2" s="4"/>
      <c r="G2" s="4"/>
      <c r="H2" s="4"/>
      <c r="I2" s="4" t="s">
        <v>3</v>
      </c>
      <c r="J2" s="4"/>
      <c r="K2" s="4"/>
      <c r="L2" s="4"/>
      <c r="M2" s="4"/>
      <c r="N2" s="4"/>
      <c r="O2" s="4" t="s">
        <v>4</v>
      </c>
      <c r="P2" s="4"/>
      <c r="Q2" s="5" t="s">
        <v>5</v>
      </c>
      <c r="R2" s="6" t="s">
        <v>6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72" customHeight="1" x14ac:dyDescent="0.25">
      <c r="B3" s="7"/>
      <c r="C3" s="8" t="s">
        <v>7</v>
      </c>
      <c r="D3" s="9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11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2" t="s">
        <v>13</v>
      </c>
      <c r="P3" s="12" t="s">
        <v>14</v>
      </c>
      <c r="Q3" s="13"/>
      <c r="R3" s="14" t="s">
        <v>15</v>
      </c>
      <c r="S3" s="14" t="s">
        <v>16</v>
      </c>
      <c r="T3" s="14" t="s">
        <v>17</v>
      </c>
      <c r="U3" s="14" t="s">
        <v>18</v>
      </c>
      <c r="V3" s="14" t="s">
        <v>19</v>
      </c>
      <c r="W3" s="14" t="s">
        <v>20</v>
      </c>
      <c r="X3" s="14" t="s">
        <v>21</v>
      </c>
      <c r="Y3" s="14" t="s">
        <v>22</v>
      </c>
      <c r="Z3" s="14" t="s">
        <v>23</v>
      </c>
      <c r="AA3" s="14" t="s">
        <v>24</v>
      </c>
      <c r="AB3" s="14" t="s">
        <v>25</v>
      </c>
      <c r="AC3" s="14" t="s">
        <v>26</v>
      </c>
      <c r="AD3" s="12" t="s">
        <v>27</v>
      </c>
      <c r="AE3" s="12" t="s">
        <v>28</v>
      </c>
    </row>
    <row r="4" spans="1:31" x14ac:dyDescent="0.25">
      <c r="A4" s="15">
        <v>1</v>
      </c>
      <c r="B4" s="16" t="s">
        <v>29</v>
      </c>
      <c r="C4" s="17">
        <v>13</v>
      </c>
      <c r="D4" s="18">
        <v>4</v>
      </c>
      <c r="E4" s="15">
        <v>0</v>
      </c>
      <c r="F4" s="15">
        <v>13</v>
      </c>
      <c r="G4" s="18">
        <v>3</v>
      </c>
      <c r="H4" s="18">
        <v>10</v>
      </c>
      <c r="I4" s="19">
        <v>8</v>
      </c>
      <c r="J4" s="15">
        <v>3</v>
      </c>
      <c r="K4" s="15">
        <v>0</v>
      </c>
      <c r="L4" s="15">
        <v>8</v>
      </c>
      <c r="M4" s="15">
        <v>1</v>
      </c>
      <c r="N4" s="15">
        <v>7</v>
      </c>
      <c r="O4" s="20">
        <v>73.55</v>
      </c>
      <c r="P4" s="21">
        <v>85.6</v>
      </c>
      <c r="Q4" s="22">
        <f>P4-O4</f>
        <v>12.049999999999997</v>
      </c>
      <c r="R4" s="23">
        <v>20.3</v>
      </c>
      <c r="S4" s="23">
        <v>18.100000000000001</v>
      </c>
      <c r="T4" s="23">
        <v>17.2</v>
      </c>
      <c r="U4" s="23">
        <v>13.5</v>
      </c>
      <c r="V4" s="23">
        <v>14.5</v>
      </c>
      <c r="W4" s="23"/>
      <c r="X4" s="23">
        <v>16.3</v>
      </c>
      <c r="Y4" s="23"/>
      <c r="Z4" s="23">
        <v>14</v>
      </c>
      <c r="AA4" s="23"/>
      <c r="AB4" s="23"/>
      <c r="AC4" s="23">
        <v>21</v>
      </c>
      <c r="AD4" s="24"/>
      <c r="AE4" s="25"/>
    </row>
    <row r="5" spans="1:31" x14ac:dyDescent="0.25">
      <c r="A5" s="26">
        <v>2</v>
      </c>
      <c r="B5" s="16" t="s">
        <v>30</v>
      </c>
      <c r="C5" s="27">
        <v>18</v>
      </c>
      <c r="D5" s="28">
        <v>18</v>
      </c>
      <c r="E5" s="26">
        <v>18</v>
      </c>
      <c r="F5" s="26">
        <v>0</v>
      </c>
      <c r="G5" s="25">
        <v>9</v>
      </c>
      <c r="H5" s="25">
        <v>9</v>
      </c>
      <c r="I5" s="29">
        <v>17</v>
      </c>
      <c r="J5" s="30">
        <v>17</v>
      </c>
      <c r="K5" s="26">
        <v>17</v>
      </c>
      <c r="L5" s="26">
        <v>0</v>
      </c>
      <c r="M5" s="26">
        <v>9</v>
      </c>
      <c r="N5" s="30">
        <v>8</v>
      </c>
      <c r="O5" s="20">
        <v>87.21</v>
      </c>
      <c r="P5" s="31">
        <v>86.01</v>
      </c>
      <c r="Q5" s="22">
        <f t="shared" ref="Q5:Q42" si="0">P5-O5</f>
        <v>-1.1999999999999886</v>
      </c>
      <c r="R5" s="23">
        <v>18.8</v>
      </c>
      <c r="S5" s="23">
        <v>18.100000000000001</v>
      </c>
      <c r="T5" s="23">
        <v>18.399999999999999</v>
      </c>
      <c r="U5" s="23">
        <v>11.7</v>
      </c>
      <c r="V5" s="23">
        <v>12.7</v>
      </c>
      <c r="W5" s="23"/>
      <c r="X5" s="23">
        <v>21.6</v>
      </c>
      <c r="Y5" s="23">
        <v>18.2</v>
      </c>
      <c r="Z5" s="23"/>
      <c r="AA5" s="23">
        <v>19.8</v>
      </c>
      <c r="AB5" s="23"/>
      <c r="AC5" s="23">
        <v>17</v>
      </c>
      <c r="AD5" s="31"/>
      <c r="AE5" s="25"/>
    </row>
    <row r="6" spans="1:31" x14ac:dyDescent="0.25">
      <c r="A6" s="15">
        <v>3</v>
      </c>
      <c r="B6" s="16" t="s">
        <v>31</v>
      </c>
      <c r="C6" s="32">
        <v>37</v>
      </c>
      <c r="D6" s="33">
        <v>20</v>
      </c>
      <c r="E6" s="30">
        <v>13</v>
      </c>
      <c r="F6" s="30">
        <v>24</v>
      </c>
      <c r="G6" s="31">
        <v>17</v>
      </c>
      <c r="H6" s="31">
        <v>20</v>
      </c>
      <c r="I6" s="29">
        <v>34</v>
      </c>
      <c r="J6" s="30">
        <v>18</v>
      </c>
      <c r="K6" s="30">
        <v>11</v>
      </c>
      <c r="L6" s="30">
        <v>23</v>
      </c>
      <c r="M6" s="30">
        <v>14</v>
      </c>
      <c r="N6" s="30">
        <v>20</v>
      </c>
      <c r="O6" s="20">
        <v>80.92</v>
      </c>
      <c r="P6" s="31">
        <v>87.3</v>
      </c>
      <c r="Q6" s="22">
        <f t="shared" si="0"/>
        <v>6.3799999999999955</v>
      </c>
      <c r="R6" s="34">
        <v>19.7</v>
      </c>
      <c r="S6" s="34">
        <v>18.3</v>
      </c>
      <c r="T6" s="34">
        <v>17.8</v>
      </c>
      <c r="U6" s="34">
        <v>14.6</v>
      </c>
      <c r="V6" s="34">
        <v>14.5</v>
      </c>
      <c r="W6" s="34">
        <v>16.5</v>
      </c>
      <c r="X6" s="34">
        <v>18</v>
      </c>
      <c r="Y6" s="34">
        <v>16.100000000000001</v>
      </c>
      <c r="Z6" s="34">
        <v>13</v>
      </c>
      <c r="AA6" s="34"/>
      <c r="AB6" s="34"/>
      <c r="AC6" s="34">
        <v>20</v>
      </c>
      <c r="AD6" s="31"/>
      <c r="AE6" s="25"/>
    </row>
    <row r="7" spans="1:31" x14ac:dyDescent="0.25">
      <c r="A7" s="26">
        <v>4</v>
      </c>
      <c r="B7" s="16" t="s">
        <v>32</v>
      </c>
      <c r="C7" s="32">
        <v>25</v>
      </c>
      <c r="D7" s="33">
        <v>9</v>
      </c>
      <c r="E7" s="30">
        <v>0</v>
      </c>
      <c r="F7" s="30">
        <v>25</v>
      </c>
      <c r="G7" s="31">
        <v>4</v>
      </c>
      <c r="H7" s="31">
        <v>21</v>
      </c>
      <c r="I7" s="29">
        <v>17</v>
      </c>
      <c r="J7" s="30">
        <v>8</v>
      </c>
      <c r="K7" s="30">
        <v>0</v>
      </c>
      <c r="L7" s="30">
        <v>17</v>
      </c>
      <c r="M7" s="30">
        <v>1</v>
      </c>
      <c r="N7" s="30">
        <v>16</v>
      </c>
      <c r="O7" s="20">
        <v>65.59</v>
      </c>
      <c r="P7" s="31">
        <v>88.3</v>
      </c>
      <c r="Q7" s="22">
        <f t="shared" si="0"/>
        <v>22.709999999999994</v>
      </c>
      <c r="R7" s="34">
        <v>19.8</v>
      </c>
      <c r="S7" s="34">
        <v>18.600000000000001</v>
      </c>
      <c r="T7" s="34">
        <v>17.600000000000001</v>
      </c>
      <c r="U7" s="34">
        <v>14.9</v>
      </c>
      <c r="V7" s="34">
        <v>14.6</v>
      </c>
      <c r="W7" s="34"/>
      <c r="X7" s="34">
        <v>18.8</v>
      </c>
      <c r="Y7" s="34">
        <v>17.5</v>
      </c>
      <c r="Z7" s="34"/>
      <c r="AA7" s="34"/>
      <c r="AB7" s="34"/>
      <c r="AC7" s="34">
        <v>18.7</v>
      </c>
      <c r="AD7" s="31"/>
      <c r="AE7" s="25"/>
    </row>
    <row r="8" spans="1:31" x14ac:dyDescent="0.25">
      <c r="A8" s="15">
        <v>5</v>
      </c>
      <c r="B8" s="16" t="s">
        <v>33</v>
      </c>
      <c r="C8" s="32">
        <v>5</v>
      </c>
      <c r="D8" s="33">
        <v>2</v>
      </c>
      <c r="E8" s="30">
        <v>0</v>
      </c>
      <c r="F8" s="30">
        <v>5</v>
      </c>
      <c r="G8" s="31">
        <v>2</v>
      </c>
      <c r="H8" s="31">
        <v>3</v>
      </c>
      <c r="I8" s="35">
        <v>2</v>
      </c>
      <c r="J8" s="30">
        <v>0</v>
      </c>
      <c r="K8" s="30">
        <v>0</v>
      </c>
      <c r="L8" s="30">
        <v>2</v>
      </c>
      <c r="M8" s="30">
        <v>0</v>
      </c>
      <c r="N8" s="30">
        <v>2</v>
      </c>
      <c r="O8" s="20">
        <v>90</v>
      </c>
      <c r="P8" s="31">
        <v>98.5</v>
      </c>
      <c r="Q8" s="22">
        <f t="shared" si="0"/>
        <v>8.5</v>
      </c>
      <c r="R8" s="34">
        <v>21.5</v>
      </c>
      <c r="S8" s="34">
        <v>16</v>
      </c>
      <c r="T8" s="34">
        <v>22</v>
      </c>
      <c r="U8" s="34">
        <v>19</v>
      </c>
      <c r="V8" s="34"/>
      <c r="W8" s="34"/>
      <c r="X8" s="34"/>
      <c r="Y8" s="34">
        <v>17</v>
      </c>
      <c r="Z8" s="34"/>
      <c r="AA8" s="34"/>
      <c r="AB8" s="34"/>
      <c r="AC8" s="34">
        <v>23</v>
      </c>
      <c r="AD8" s="31"/>
      <c r="AE8" s="25"/>
    </row>
    <row r="9" spans="1:31" x14ac:dyDescent="0.25">
      <c r="A9" s="26">
        <v>6</v>
      </c>
      <c r="B9" s="16" t="s">
        <v>34</v>
      </c>
      <c r="C9" s="27">
        <v>17</v>
      </c>
      <c r="D9" s="28">
        <v>7</v>
      </c>
      <c r="E9" s="26">
        <v>0</v>
      </c>
      <c r="F9" s="26">
        <v>17</v>
      </c>
      <c r="G9" s="25">
        <v>7</v>
      </c>
      <c r="H9" s="25">
        <v>10</v>
      </c>
      <c r="I9" s="29">
        <v>10</v>
      </c>
      <c r="J9" s="30">
        <v>3</v>
      </c>
      <c r="K9" s="26">
        <v>0</v>
      </c>
      <c r="L9" s="26">
        <v>10</v>
      </c>
      <c r="M9" s="26">
        <v>6</v>
      </c>
      <c r="N9" s="30">
        <v>4</v>
      </c>
      <c r="O9" s="20">
        <v>82.13</v>
      </c>
      <c r="P9" s="31">
        <v>95.4</v>
      </c>
      <c r="Q9" s="22">
        <f t="shared" si="0"/>
        <v>13.27000000000001</v>
      </c>
      <c r="R9" s="34">
        <v>18.5</v>
      </c>
      <c r="S9" s="34">
        <v>17.2</v>
      </c>
      <c r="T9" s="34">
        <v>21.4</v>
      </c>
      <c r="U9" s="34">
        <v>17.8</v>
      </c>
      <c r="V9" s="34">
        <v>12</v>
      </c>
      <c r="W9" s="34"/>
      <c r="X9" s="34"/>
      <c r="Y9" s="34">
        <v>22</v>
      </c>
      <c r="Z9" s="34"/>
      <c r="AA9" s="34"/>
      <c r="AB9" s="34"/>
      <c r="AC9" s="34">
        <v>20.3</v>
      </c>
      <c r="AD9" s="31"/>
      <c r="AE9" s="25"/>
    </row>
    <row r="10" spans="1:31" x14ac:dyDescent="0.25">
      <c r="A10" s="15">
        <v>7</v>
      </c>
      <c r="B10" s="16" t="s">
        <v>35</v>
      </c>
      <c r="C10" s="27">
        <v>82</v>
      </c>
      <c r="D10" s="28">
        <v>41</v>
      </c>
      <c r="E10" s="26">
        <v>0</v>
      </c>
      <c r="F10" s="26">
        <v>82</v>
      </c>
      <c r="G10" s="25">
        <v>37</v>
      </c>
      <c r="H10" s="25">
        <v>45</v>
      </c>
      <c r="I10" s="35">
        <v>66</v>
      </c>
      <c r="J10" s="30">
        <v>39</v>
      </c>
      <c r="K10" s="26">
        <v>0</v>
      </c>
      <c r="L10" s="26">
        <v>66</v>
      </c>
      <c r="M10" s="26">
        <v>29</v>
      </c>
      <c r="N10" s="30">
        <v>37</v>
      </c>
      <c r="O10" s="20">
        <v>88.1</v>
      </c>
      <c r="P10" s="31">
        <v>88.8</v>
      </c>
      <c r="Q10" s="22">
        <f t="shared" si="0"/>
        <v>0.70000000000000284</v>
      </c>
      <c r="R10" s="34">
        <v>19.5</v>
      </c>
      <c r="S10" s="34">
        <v>18.399999999999999</v>
      </c>
      <c r="T10" s="34">
        <v>18.600000000000001</v>
      </c>
      <c r="U10" s="34">
        <v>15.5</v>
      </c>
      <c r="V10" s="34">
        <v>14.2</v>
      </c>
      <c r="W10" s="34">
        <v>20</v>
      </c>
      <c r="X10" s="34">
        <v>18</v>
      </c>
      <c r="Y10" s="34">
        <v>17.5</v>
      </c>
      <c r="Z10" s="34">
        <v>19</v>
      </c>
      <c r="AA10" s="34"/>
      <c r="AB10" s="34"/>
      <c r="AC10" s="34">
        <v>17</v>
      </c>
      <c r="AD10" s="31"/>
      <c r="AE10" s="25"/>
    </row>
    <row r="11" spans="1:31" x14ac:dyDescent="0.25">
      <c r="A11" s="26">
        <v>8</v>
      </c>
      <c r="B11" s="16" t="s">
        <v>36</v>
      </c>
      <c r="C11" s="27">
        <v>26</v>
      </c>
      <c r="D11" s="28">
        <v>6</v>
      </c>
      <c r="E11" s="26">
        <v>0</v>
      </c>
      <c r="F11" s="26">
        <v>26</v>
      </c>
      <c r="G11" s="25">
        <v>10</v>
      </c>
      <c r="H11" s="25">
        <v>16</v>
      </c>
      <c r="I11" s="29">
        <v>25</v>
      </c>
      <c r="J11" s="30">
        <v>6</v>
      </c>
      <c r="K11" s="26">
        <v>0</v>
      </c>
      <c r="L11" s="26">
        <v>25</v>
      </c>
      <c r="M11" s="26">
        <v>10</v>
      </c>
      <c r="N11" s="30">
        <v>15</v>
      </c>
      <c r="O11" s="20">
        <v>79.47</v>
      </c>
      <c r="P11" s="31">
        <v>87.9</v>
      </c>
      <c r="Q11" s="22">
        <f t="shared" si="0"/>
        <v>8.4300000000000068</v>
      </c>
      <c r="R11" s="36">
        <v>17.5</v>
      </c>
      <c r="S11" s="36">
        <v>20.8</v>
      </c>
      <c r="T11" s="36">
        <v>18.600000000000001</v>
      </c>
      <c r="U11" s="36">
        <v>15.7</v>
      </c>
      <c r="V11" s="36">
        <v>14</v>
      </c>
      <c r="W11" s="36"/>
      <c r="X11" s="36">
        <v>16</v>
      </c>
      <c r="Y11" s="36">
        <v>14.5</v>
      </c>
      <c r="Z11" s="36">
        <v>18</v>
      </c>
      <c r="AA11" s="36"/>
      <c r="AB11" s="36"/>
      <c r="AC11" s="37">
        <v>19</v>
      </c>
      <c r="AD11" s="31"/>
      <c r="AE11" s="25"/>
    </row>
    <row r="12" spans="1:31" x14ac:dyDescent="0.25">
      <c r="A12" s="15">
        <v>9</v>
      </c>
      <c r="B12" s="16" t="s">
        <v>37</v>
      </c>
      <c r="C12" s="27">
        <v>14</v>
      </c>
      <c r="D12" s="28">
        <v>14</v>
      </c>
      <c r="E12" s="26">
        <v>14</v>
      </c>
      <c r="F12" s="26">
        <v>0</v>
      </c>
      <c r="G12" s="25">
        <v>5</v>
      </c>
      <c r="H12" s="25">
        <v>9</v>
      </c>
      <c r="I12" s="35">
        <v>9</v>
      </c>
      <c r="J12" s="30">
        <v>9</v>
      </c>
      <c r="K12" s="26">
        <v>9</v>
      </c>
      <c r="L12" s="26">
        <v>0</v>
      </c>
      <c r="M12" s="26">
        <v>1</v>
      </c>
      <c r="N12" s="30">
        <v>8</v>
      </c>
      <c r="O12" s="20">
        <v>74.45</v>
      </c>
      <c r="P12" s="31">
        <v>83</v>
      </c>
      <c r="Q12" s="22">
        <f t="shared" si="0"/>
        <v>8.5499999999999972</v>
      </c>
      <c r="R12" s="34">
        <v>18</v>
      </c>
      <c r="S12" s="34">
        <v>19</v>
      </c>
      <c r="T12" s="34">
        <v>17</v>
      </c>
      <c r="U12" s="34">
        <v>18</v>
      </c>
      <c r="V12" s="34">
        <v>15</v>
      </c>
      <c r="W12" s="34">
        <v>16</v>
      </c>
      <c r="X12" s="34">
        <v>16</v>
      </c>
      <c r="Y12" s="34"/>
      <c r="Z12" s="34"/>
      <c r="AA12" s="34"/>
      <c r="AB12" s="34"/>
      <c r="AC12" s="34"/>
      <c r="AD12" s="31"/>
      <c r="AE12" s="25"/>
    </row>
    <row r="13" spans="1:31" x14ac:dyDescent="0.25">
      <c r="A13" s="26">
        <v>10</v>
      </c>
      <c r="B13" s="16" t="s">
        <v>38</v>
      </c>
      <c r="C13" s="27">
        <v>11</v>
      </c>
      <c r="D13" s="28">
        <v>6</v>
      </c>
      <c r="E13" s="26">
        <v>0</v>
      </c>
      <c r="F13" s="26">
        <v>11</v>
      </c>
      <c r="G13" s="25">
        <v>2</v>
      </c>
      <c r="H13" s="25">
        <v>9</v>
      </c>
      <c r="I13" s="29">
        <v>3</v>
      </c>
      <c r="J13" s="30">
        <v>2</v>
      </c>
      <c r="K13" s="26">
        <v>0</v>
      </c>
      <c r="L13" s="26">
        <v>3</v>
      </c>
      <c r="M13" s="26">
        <v>1</v>
      </c>
      <c r="N13" s="30">
        <v>2</v>
      </c>
      <c r="O13" s="20">
        <v>84.75</v>
      </c>
      <c r="P13" s="31">
        <v>89.3</v>
      </c>
      <c r="Q13" s="22">
        <f t="shared" si="0"/>
        <v>4.5499999999999972</v>
      </c>
      <c r="R13" s="34">
        <v>21.6</v>
      </c>
      <c r="S13" s="34">
        <v>18.600000000000001</v>
      </c>
      <c r="T13" s="34">
        <v>17.600000000000001</v>
      </c>
      <c r="U13" s="34">
        <v>16</v>
      </c>
      <c r="V13" s="34">
        <v>16</v>
      </c>
      <c r="W13" s="34"/>
      <c r="X13" s="34"/>
      <c r="Y13" s="34"/>
      <c r="Z13" s="34">
        <v>16.5</v>
      </c>
      <c r="AA13" s="34"/>
      <c r="AB13" s="34"/>
      <c r="AC13" s="34"/>
      <c r="AD13" s="31"/>
      <c r="AE13" s="25"/>
    </row>
    <row r="14" spans="1:31" x14ac:dyDescent="0.25">
      <c r="A14" s="15">
        <v>11</v>
      </c>
      <c r="B14" s="16" t="s">
        <v>39</v>
      </c>
      <c r="C14" s="27">
        <v>20</v>
      </c>
      <c r="D14" s="28">
        <v>11</v>
      </c>
      <c r="E14" s="26">
        <v>0</v>
      </c>
      <c r="F14" s="26">
        <v>20</v>
      </c>
      <c r="G14" s="25">
        <v>12</v>
      </c>
      <c r="H14" s="25">
        <v>8</v>
      </c>
      <c r="I14" s="35">
        <v>7</v>
      </c>
      <c r="J14" s="30">
        <v>5</v>
      </c>
      <c r="K14" s="26">
        <v>0</v>
      </c>
      <c r="L14" s="26">
        <v>7</v>
      </c>
      <c r="M14" s="26">
        <v>5</v>
      </c>
      <c r="N14" s="30">
        <v>2</v>
      </c>
      <c r="O14" s="20">
        <v>78.11</v>
      </c>
      <c r="P14" s="31">
        <v>92.7</v>
      </c>
      <c r="Q14" s="22">
        <f t="shared" si="0"/>
        <v>14.590000000000003</v>
      </c>
      <c r="R14" s="34">
        <v>18.600000000000001</v>
      </c>
      <c r="S14" s="34">
        <v>18.8</v>
      </c>
      <c r="T14" s="34">
        <v>17.3</v>
      </c>
      <c r="U14" s="34">
        <v>13.4</v>
      </c>
      <c r="V14" s="34"/>
      <c r="W14" s="34"/>
      <c r="X14" s="34">
        <v>17.7</v>
      </c>
      <c r="Y14" s="34">
        <v>19</v>
      </c>
      <c r="Z14" s="34">
        <v>18</v>
      </c>
      <c r="AA14" s="34"/>
      <c r="AB14" s="34"/>
      <c r="AC14" s="34"/>
      <c r="AD14" s="31"/>
      <c r="AE14" s="25"/>
    </row>
    <row r="15" spans="1:31" x14ac:dyDescent="0.25">
      <c r="A15" s="26">
        <v>12</v>
      </c>
      <c r="B15" s="16" t="s">
        <v>40</v>
      </c>
      <c r="C15" s="38">
        <v>42</v>
      </c>
      <c r="D15" s="28">
        <v>11</v>
      </c>
      <c r="E15" s="26">
        <v>0</v>
      </c>
      <c r="F15" s="26">
        <v>42</v>
      </c>
      <c r="G15" s="25">
        <v>24</v>
      </c>
      <c r="H15" s="25">
        <v>18</v>
      </c>
      <c r="I15" s="29">
        <v>29</v>
      </c>
      <c r="J15" s="30">
        <v>10</v>
      </c>
      <c r="K15" s="26">
        <v>0</v>
      </c>
      <c r="L15" s="26">
        <v>29</v>
      </c>
      <c r="M15" s="26">
        <v>16</v>
      </c>
      <c r="N15" s="30">
        <v>13</v>
      </c>
      <c r="O15" s="20">
        <v>84.16</v>
      </c>
      <c r="P15" s="31">
        <v>89.6</v>
      </c>
      <c r="Q15" s="22">
        <f t="shared" si="0"/>
        <v>5.4399999999999977</v>
      </c>
      <c r="R15" s="34">
        <v>18.5</v>
      </c>
      <c r="S15" s="34">
        <v>19.100000000000001</v>
      </c>
      <c r="T15" s="34">
        <v>16.899999999999999</v>
      </c>
      <c r="U15" s="34">
        <v>16.399999999999999</v>
      </c>
      <c r="V15" s="34">
        <v>13.9</v>
      </c>
      <c r="W15" s="34">
        <v>15.5</v>
      </c>
      <c r="X15" s="34">
        <v>20.3</v>
      </c>
      <c r="Y15" s="34">
        <v>17.2</v>
      </c>
      <c r="Z15" s="34">
        <v>15.6</v>
      </c>
      <c r="AA15" s="34"/>
      <c r="AB15" s="34"/>
      <c r="AC15" s="34">
        <v>20</v>
      </c>
      <c r="AD15" s="31"/>
      <c r="AE15" s="25"/>
    </row>
    <row r="16" spans="1:31" x14ac:dyDescent="0.25">
      <c r="A16" s="15">
        <v>13</v>
      </c>
      <c r="B16" s="16" t="s">
        <v>41</v>
      </c>
      <c r="C16" s="27">
        <v>32</v>
      </c>
      <c r="D16" s="28">
        <v>4</v>
      </c>
      <c r="E16" s="26">
        <v>0</v>
      </c>
      <c r="F16" s="26">
        <v>32</v>
      </c>
      <c r="G16" s="25">
        <v>19</v>
      </c>
      <c r="H16" s="25">
        <v>13</v>
      </c>
      <c r="I16" s="29">
        <v>18</v>
      </c>
      <c r="J16" s="30">
        <v>4</v>
      </c>
      <c r="K16" s="26">
        <v>0</v>
      </c>
      <c r="L16" s="26">
        <v>18</v>
      </c>
      <c r="M16" s="26">
        <v>12</v>
      </c>
      <c r="N16" s="30">
        <v>6</v>
      </c>
      <c r="O16" s="20">
        <v>86.35</v>
      </c>
      <c r="P16" s="31">
        <v>90.1</v>
      </c>
      <c r="Q16" s="22">
        <f t="shared" si="0"/>
        <v>3.75</v>
      </c>
      <c r="R16" s="39">
        <v>19.2</v>
      </c>
      <c r="S16" s="39">
        <v>18.2</v>
      </c>
      <c r="T16" s="39">
        <v>17.7</v>
      </c>
      <c r="U16" s="39">
        <v>16.7</v>
      </c>
      <c r="V16" s="39">
        <v>16.8</v>
      </c>
      <c r="W16" s="39">
        <v>15</v>
      </c>
      <c r="X16" s="39">
        <v>21</v>
      </c>
      <c r="Y16" s="39">
        <v>20</v>
      </c>
      <c r="Z16" s="39"/>
      <c r="AA16" s="39"/>
      <c r="AB16" s="39"/>
      <c r="AC16" s="39">
        <v>18.5</v>
      </c>
      <c r="AD16" s="31"/>
      <c r="AE16" s="25"/>
    </row>
    <row r="17" spans="1:31" x14ac:dyDescent="0.25">
      <c r="A17" s="26">
        <v>14</v>
      </c>
      <c r="B17" s="16" t="s">
        <v>42</v>
      </c>
      <c r="C17" s="38">
        <v>11</v>
      </c>
      <c r="D17" s="28">
        <v>7</v>
      </c>
      <c r="E17" s="26">
        <v>0</v>
      </c>
      <c r="F17" s="26">
        <v>11</v>
      </c>
      <c r="G17" s="25">
        <v>5</v>
      </c>
      <c r="H17" s="25">
        <v>6</v>
      </c>
      <c r="I17" s="29">
        <v>9</v>
      </c>
      <c r="J17" s="30">
        <v>6</v>
      </c>
      <c r="K17" s="26">
        <v>0</v>
      </c>
      <c r="L17" s="26">
        <v>9</v>
      </c>
      <c r="M17" s="26">
        <v>4</v>
      </c>
      <c r="N17" s="30">
        <v>5</v>
      </c>
      <c r="O17" s="20">
        <v>84.73</v>
      </c>
      <c r="P17" s="31">
        <v>99</v>
      </c>
      <c r="Q17" s="22">
        <f t="shared" si="0"/>
        <v>14.269999999999996</v>
      </c>
      <c r="R17" s="34">
        <v>20.7</v>
      </c>
      <c r="S17" s="34">
        <v>20.5</v>
      </c>
      <c r="T17" s="34">
        <v>20.8</v>
      </c>
      <c r="U17" s="34">
        <v>18</v>
      </c>
      <c r="V17" s="34">
        <v>20.5</v>
      </c>
      <c r="W17" s="34"/>
      <c r="X17" s="34">
        <v>22</v>
      </c>
      <c r="Y17" s="34"/>
      <c r="Z17" s="34">
        <v>20</v>
      </c>
      <c r="AA17" s="34"/>
      <c r="AB17" s="34"/>
      <c r="AC17" s="34"/>
      <c r="AD17" s="31"/>
      <c r="AE17" s="25"/>
    </row>
    <row r="18" spans="1:31" x14ac:dyDescent="0.25">
      <c r="A18" s="15">
        <v>15</v>
      </c>
      <c r="B18" s="16" t="s">
        <v>43</v>
      </c>
      <c r="C18" s="40">
        <v>19</v>
      </c>
      <c r="D18" s="40">
        <v>19</v>
      </c>
      <c r="E18" s="41">
        <v>19</v>
      </c>
      <c r="F18" s="41">
        <v>0</v>
      </c>
      <c r="G18" s="41">
        <v>9</v>
      </c>
      <c r="H18" s="41">
        <v>10</v>
      </c>
      <c r="I18" s="42">
        <v>18</v>
      </c>
      <c r="J18" s="43">
        <v>18</v>
      </c>
      <c r="K18" s="41">
        <v>18</v>
      </c>
      <c r="L18" s="41">
        <v>0</v>
      </c>
      <c r="M18" s="41">
        <v>8</v>
      </c>
      <c r="N18" s="43">
        <v>10</v>
      </c>
      <c r="O18" s="44">
        <v>75.44</v>
      </c>
      <c r="P18" s="22">
        <v>86.5</v>
      </c>
      <c r="Q18" s="22">
        <f t="shared" si="0"/>
        <v>11.060000000000002</v>
      </c>
      <c r="R18" s="32">
        <v>20.5</v>
      </c>
      <c r="S18" s="32">
        <v>18</v>
      </c>
      <c r="T18" s="32">
        <v>20</v>
      </c>
      <c r="U18" s="32">
        <v>15.5</v>
      </c>
      <c r="V18" s="32">
        <v>12.5</v>
      </c>
      <c r="W18" s="32">
        <v>18</v>
      </c>
      <c r="X18" s="32">
        <v>19</v>
      </c>
      <c r="Y18" s="32"/>
      <c r="Z18" s="43"/>
      <c r="AA18" s="43">
        <v>19</v>
      </c>
      <c r="AB18" s="43"/>
      <c r="AC18" s="44">
        <v>19</v>
      </c>
      <c r="AD18" s="45"/>
      <c r="AE18" s="46"/>
    </row>
    <row r="19" spans="1:31" x14ac:dyDescent="0.25">
      <c r="A19" s="26">
        <v>16</v>
      </c>
      <c r="B19" s="16" t="s">
        <v>44</v>
      </c>
      <c r="C19" s="27">
        <v>37</v>
      </c>
      <c r="D19" s="28">
        <v>35</v>
      </c>
      <c r="E19" s="26">
        <v>23</v>
      </c>
      <c r="F19" s="26">
        <v>14</v>
      </c>
      <c r="G19" s="25">
        <v>7</v>
      </c>
      <c r="H19" s="25">
        <v>30</v>
      </c>
      <c r="I19" s="35">
        <v>32</v>
      </c>
      <c r="J19" s="30">
        <v>31</v>
      </c>
      <c r="K19" s="26">
        <v>22</v>
      </c>
      <c r="L19" s="26">
        <v>10</v>
      </c>
      <c r="M19" s="26">
        <v>7</v>
      </c>
      <c r="N19" s="30">
        <v>25</v>
      </c>
      <c r="O19" s="20">
        <v>87.35</v>
      </c>
      <c r="P19" s="31">
        <v>97.6</v>
      </c>
      <c r="Q19" s="22">
        <f t="shared" si="0"/>
        <v>10.25</v>
      </c>
      <c r="R19" s="47">
        <v>20.5</v>
      </c>
      <c r="S19" s="34">
        <v>20.5</v>
      </c>
      <c r="T19" s="34">
        <v>21.7</v>
      </c>
      <c r="U19" s="34">
        <v>17.7</v>
      </c>
      <c r="V19" s="34">
        <v>14.6</v>
      </c>
      <c r="W19" s="34">
        <v>21</v>
      </c>
      <c r="X19" s="34">
        <v>21.6</v>
      </c>
      <c r="Y19" s="34">
        <v>21</v>
      </c>
      <c r="Z19" s="34">
        <v>16</v>
      </c>
      <c r="AA19" s="34"/>
      <c r="AB19" s="34"/>
      <c r="AC19" s="34">
        <v>24</v>
      </c>
      <c r="AD19" s="31"/>
      <c r="AE19" s="25"/>
    </row>
    <row r="20" spans="1:31" x14ac:dyDescent="0.25">
      <c r="A20" s="15">
        <v>17</v>
      </c>
      <c r="B20" s="16" t="s">
        <v>45</v>
      </c>
      <c r="C20" s="27">
        <v>46</v>
      </c>
      <c r="D20" s="28">
        <v>21</v>
      </c>
      <c r="E20" s="26">
        <v>15</v>
      </c>
      <c r="F20" s="26">
        <v>31</v>
      </c>
      <c r="G20" s="25">
        <v>16</v>
      </c>
      <c r="H20" s="25">
        <v>30</v>
      </c>
      <c r="I20" s="29">
        <v>32</v>
      </c>
      <c r="J20" s="30">
        <v>19</v>
      </c>
      <c r="K20" s="26">
        <v>14</v>
      </c>
      <c r="L20" s="26">
        <v>18</v>
      </c>
      <c r="M20" s="26">
        <v>9</v>
      </c>
      <c r="N20" s="30">
        <v>23</v>
      </c>
      <c r="O20" s="20">
        <v>77.89</v>
      </c>
      <c r="P20" s="31">
        <v>87</v>
      </c>
      <c r="Q20" s="22">
        <f t="shared" si="0"/>
        <v>9.11</v>
      </c>
      <c r="R20" s="48">
        <v>18.7</v>
      </c>
      <c r="S20" s="48">
        <v>18.3</v>
      </c>
      <c r="T20" s="48">
        <v>18.399999999999999</v>
      </c>
      <c r="U20" s="48">
        <v>14.6</v>
      </c>
      <c r="V20" s="48">
        <v>14.1</v>
      </c>
      <c r="W20" s="48"/>
      <c r="X20" s="48">
        <v>18.3</v>
      </c>
      <c r="Y20" s="48">
        <v>18</v>
      </c>
      <c r="Z20" s="48">
        <v>14</v>
      </c>
      <c r="AA20" s="48"/>
      <c r="AB20" s="48"/>
      <c r="AC20" s="49">
        <v>18</v>
      </c>
      <c r="AD20" s="31"/>
      <c r="AE20" s="25"/>
    </row>
    <row r="21" spans="1:31" x14ac:dyDescent="0.25">
      <c r="A21" s="26">
        <v>18</v>
      </c>
      <c r="B21" s="16" t="s">
        <v>46</v>
      </c>
      <c r="C21" s="27">
        <v>40</v>
      </c>
      <c r="D21" s="28">
        <v>39</v>
      </c>
      <c r="E21" s="26">
        <v>40</v>
      </c>
      <c r="F21" s="26">
        <v>0</v>
      </c>
      <c r="G21" s="25">
        <v>23</v>
      </c>
      <c r="H21" s="25">
        <v>17</v>
      </c>
      <c r="I21" s="35">
        <v>23</v>
      </c>
      <c r="J21" s="30">
        <v>23</v>
      </c>
      <c r="K21" s="26">
        <v>23</v>
      </c>
      <c r="L21" s="26">
        <v>0</v>
      </c>
      <c r="M21" s="26">
        <v>14</v>
      </c>
      <c r="N21" s="30">
        <v>9</v>
      </c>
      <c r="O21" s="20">
        <v>83.22</v>
      </c>
      <c r="P21" s="31">
        <v>95</v>
      </c>
      <c r="Q21" s="22">
        <f t="shared" si="0"/>
        <v>11.780000000000001</v>
      </c>
      <c r="R21" s="34">
        <v>23</v>
      </c>
      <c r="S21" s="34">
        <v>22</v>
      </c>
      <c r="T21" s="34">
        <v>22</v>
      </c>
      <c r="U21" s="34">
        <v>16.5</v>
      </c>
      <c r="V21" s="34">
        <v>16</v>
      </c>
      <c r="W21" s="34"/>
      <c r="X21" s="34">
        <v>18</v>
      </c>
      <c r="Y21" s="34">
        <v>17</v>
      </c>
      <c r="Z21" s="34"/>
      <c r="AA21" s="34">
        <v>23</v>
      </c>
      <c r="AB21" s="34"/>
      <c r="AC21" s="34">
        <v>24</v>
      </c>
      <c r="AD21" s="31"/>
      <c r="AE21" s="25"/>
    </row>
    <row r="22" spans="1:31" x14ac:dyDescent="0.25">
      <c r="A22" s="15">
        <v>19</v>
      </c>
      <c r="B22" s="16" t="s">
        <v>47</v>
      </c>
      <c r="C22" s="27">
        <v>38</v>
      </c>
      <c r="D22" s="28">
        <v>26</v>
      </c>
      <c r="E22" s="26">
        <v>19</v>
      </c>
      <c r="F22" s="26">
        <v>19</v>
      </c>
      <c r="G22" s="25">
        <v>8</v>
      </c>
      <c r="H22" s="25">
        <v>30</v>
      </c>
      <c r="I22" s="35">
        <v>26</v>
      </c>
      <c r="J22" s="30">
        <v>22</v>
      </c>
      <c r="K22" s="26">
        <v>16</v>
      </c>
      <c r="L22" s="26">
        <v>10</v>
      </c>
      <c r="M22" s="26">
        <v>5</v>
      </c>
      <c r="N22" s="30">
        <v>21</v>
      </c>
      <c r="O22" s="20">
        <v>74.48</v>
      </c>
      <c r="P22" s="31">
        <v>85</v>
      </c>
      <c r="Q22" s="22">
        <f t="shared" si="0"/>
        <v>10.519999999999996</v>
      </c>
      <c r="R22" s="34">
        <v>18</v>
      </c>
      <c r="S22" s="34">
        <v>18</v>
      </c>
      <c r="T22" s="34">
        <v>19</v>
      </c>
      <c r="U22" s="34">
        <v>13</v>
      </c>
      <c r="V22" s="34">
        <v>13</v>
      </c>
      <c r="W22" s="34">
        <v>16</v>
      </c>
      <c r="X22" s="34">
        <v>18</v>
      </c>
      <c r="Y22" s="34">
        <v>19</v>
      </c>
      <c r="Z22" s="34">
        <v>15</v>
      </c>
      <c r="AA22" s="34"/>
      <c r="AB22" s="34"/>
      <c r="AC22" s="34">
        <v>20</v>
      </c>
      <c r="AD22" s="31"/>
      <c r="AE22" s="25"/>
    </row>
    <row r="23" spans="1:31" x14ac:dyDescent="0.25">
      <c r="A23" s="26">
        <v>20</v>
      </c>
      <c r="B23" s="16" t="s">
        <v>48</v>
      </c>
      <c r="C23" s="27">
        <v>33</v>
      </c>
      <c r="D23" s="28">
        <v>33</v>
      </c>
      <c r="E23" s="26">
        <v>33</v>
      </c>
      <c r="F23" s="26">
        <v>0</v>
      </c>
      <c r="G23" s="25">
        <v>15</v>
      </c>
      <c r="H23" s="25">
        <v>18</v>
      </c>
      <c r="I23" s="35">
        <v>31</v>
      </c>
      <c r="J23" s="30">
        <v>31</v>
      </c>
      <c r="K23" s="26">
        <v>31</v>
      </c>
      <c r="L23" s="26">
        <v>0</v>
      </c>
      <c r="M23" s="26">
        <v>14</v>
      </c>
      <c r="N23" s="30">
        <v>17</v>
      </c>
      <c r="O23" s="20">
        <v>82.26</v>
      </c>
      <c r="P23" s="31">
        <v>92.8</v>
      </c>
      <c r="Q23" s="22">
        <f t="shared" si="0"/>
        <v>10.539999999999992</v>
      </c>
      <c r="R23" s="23">
        <v>21</v>
      </c>
      <c r="S23" s="50">
        <v>19.3</v>
      </c>
      <c r="T23" s="50">
        <v>19</v>
      </c>
      <c r="U23" s="50">
        <v>15.8</v>
      </c>
      <c r="V23" s="50">
        <v>13</v>
      </c>
      <c r="W23" s="50">
        <v>14</v>
      </c>
      <c r="X23" s="50">
        <v>19</v>
      </c>
      <c r="Y23" s="50">
        <v>16</v>
      </c>
      <c r="Z23" s="50">
        <v>14</v>
      </c>
      <c r="AA23" s="50"/>
      <c r="AB23" s="50"/>
      <c r="AC23" s="50">
        <v>20</v>
      </c>
      <c r="AD23" s="31"/>
      <c r="AE23" s="25"/>
    </row>
    <row r="24" spans="1:31" x14ac:dyDescent="0.25">
      <c r="A24" s="15">
        <v>21</v>
      </c>
      <c r="B24" s="16" t="s">
        <v>49</v>
      </c>
      <c r="C24" s="27">
        <v>24</v>
      </c>
      <c r="D24" s="28">
        <v>6</v>
      </c>
      <c r="E24" s="26">
        <v>0</v>
      </c>
      <c r="F24" s="26">
        <v>24</v>
      </c>
      <c r="G24" s="25">
        <v>12</v>
      </c>
      <c r="H24" s="25">
        <v>12</v>
      </c>
      <c r="I24" s="29">
        <v>14</v>
      </c>
      <c r="J24" s="30">
        <v>6</v>
      </c>
      <c r="K24" s="26">
        <v>0</v>
      </c>
      <c r="L24" s="26">
        <v>14</v>
      </c>
      <c r="M24" s="26">
        <v>7</v>
      </c>
      <c r="N24" s="30">
        <v>7</v>
      </c>
      <c r="O24" s="20">
        <v>84.56</v>
      </c>
      <c r="P24" s="31">
        <v>90.4</v>
      </c>
      <c r="Q24" s="22">
        <f t="shared" si="0"/>
        <v>5.8400000000000034</v>
      </c>
      <c r="R24" s="34">
        <v>19.7</v>
      </c>
      <c r="S24" s="34">
        <v>18.2</v>
      </c>
      <c r="T24" s="34">
        <v>16.5</v>
      </c>
      <c r="U24" s="34">
        <v>16.8</v>
      </c>
      <c r="V24" s="34">
        <v>15.8</v>
      </c>
      <c r="W24" s="34"/>
      <c r="X24" s="34">
        <v>18</v>
      </c>
      <c r="Y24" s="34">
        <v>18</v>
      </c>
      <c r="Z24" s="34"/>
      <c r="AA24" s="34"/>
      <c r="AB24" s="34"/>
      <c r="AC24" s="34">
        <v>25</v>
      </c>
      <c r="AD24" s="31"/>
      <c r="AE24" s="25"/>
    </row>
    <row r="25" spans="1:31" x14ac:dyDescent="0.25">
      <c r="A25" s="26">
        <v>22</v>
      </c>
      <c r="B25" s="16" t="s">
        <v>50</v>
      </c>
      <c r="C25" s="27">
        <v>14</v>
      </c>
      <c r="D25" s="28">
        <v>5</v>
      </c>
      <c r="E25" s="26">
        <v>0</v>
      </c>
      <c r="F25" s="26">
        <v>14</v>
      </c>
      <c r="G25" s="25">
        <v>4</v>
      </c>
      <c r="H25" s="25">
        <v>10</v>
      </c>
      <c r="I25" s="29">
        <v>2</v>
      </c>
      <c r="J25" s="30">
        <v>1</v>
      </c>
      <c r="K25" s="26">
        <v>0</v>
      </c>
      <c r="L25" s="26">
        <v>2</v>
      </c>
      <c r="M25" s="26">
        <v>0</v>
      </c>
      <c r="N25" s="30">
        <v>2</v>
      </c>
      <c r="O25" s="20">
        <v>79.8</v>
      </c>
      <c r="P25" s="31">
        <v>85</v>
      </c>
      <c r="Q25" s="22">
        <f t="shared" si="0"/>
        <v>5.2000000000000028</v>
      </c>
      <c r="R25" s="51">
        <v>19</v>
      </c>
      <c r="S25" s="51">
        <v>18</v>
      </c>
      <c r="T25" s="51">
        <v>16</v>
      </c>
      <c r="U25" s="51">
        <v>16</v>
      </c>
      <c r="V25" s="51">
        <v>18</v>
      </c>
      <c r="W25" s="51"/>
      <c r="X25" s="51">
        <v>17</v>
      </c>
      <c r="Y25" s="51"/>
      <c r="Z25" s="34"/>
      <c r="AA25" s="34"/>
      <c r="AB25" s="34"/>
      <c r="AC25" s="34"/>
      <c r="AD25" s="31"/>
      <c r="AE25" s="25"/>
    </row>
    <row r="26" spans="1:31" x14ac:dyDescent="0.25">
      <c r="A26" s="15">
        <v>23</v>
      </c>
      <c r="B26" s="16" t="s">
        <v>51</v>
      </c>
      <c r="C26" s="27">
        <v>24</v>
      </c>
      <c r="D26" s="28">
        <v>5</v>
      </c>
      <c r="E26" s="26">
        <v>0</v>
      </c>
      <c r="F26" s="26">
        <v>24</v>
      </c>
      <c r="G26" s="25">
        <v>9</v>
      </c>
      <c r="H26" s="25">
        <v>15</v>
      </c>
      <c r="I26" s="52">
        <v>7</v>
      </c>
      <c r="J26" s="26">
        <v>2</v>
      </c>
      <c r="K26" s="26">
        <v>0</v>
      </c>
      <c r="L26" s="26">
        <v>7</v>
      </c>
      <c r="M26" s="26">
        <v>4</v>
      </c>
      <c r="N26" s="26">
        <v>3</v>
      </c>
      <c r="O26" s="20">
        <v>71.94</v>
      </c>
      <c r="P26" s="31">
        <v>93</v>
      </c>
      <c r="Q26" s="22">
        <f t="shared" si="0"/>
        <v>21.060000000000002</v>
      </c>
      <c r="R26" s="34">
        <v>19.399999999999999</v>
      </c>
      <c r="S26" s="34">
        <v>18.2</v>
      </c>
      <c r="T26" s="34">
        <v>17</v>
      </c>
      <c r="U26" s="34">
        <v>19</v>
      </c>
      <c r="V26" s="34">
        <v>15</v>
      </c>
      <c r="W26" s="34"/>
      <c r="X26" s="34"/>
      <c r="Y26" s="34">
        <v>20</v>
      </c>
      <c r="Z26" s="34"/>
      <c r="AA26" s="34"/>
      <c r="AB26" s="34"/>
      <c r="AC26" s="34">
        <v>23</v>
      </c>
      <c r="AD26" s="31"/>
      <c r="AE26" s="25"/>
    </row>
    <row r="27" spans="1:31" x14ac:dyDescent="0.25">
      <c r="A27" s="26">
        <v>24</v>
      </c>
      <c r="B27" s="16" t="s">
        <v>52</v>
      </c>
      <c r="C27" s="27">
        <v>52</v>
      </c>
      <c r="D27" s="28">
        <v>26</v>
      </c>
      <c r="E27" s="26">
        <v>0</v>
      </c>
      <c r="F27" s="26">
        <v>52</v>
      </c>
      <c r="G27" s="25">
        <v>22</v>
      </c>
      <c r="H27" s="25">
        <v>30</v>
      </c>
      <c r="I27" s="29">
        <v>35</v>
      </c>
      <c r="J27" s="30">
        <v>25</v>
      </c>
      <c r="K27" s="26">
        <v>0</v>
      </c>
      <c r="L27" s="26">
        <v>35</v>
      </c>
      <c r="M27" s="26">
        <v>14</v>
      </c>
      <c r="N27" s="30">
        <v>21</v>
      </c>
      <c r="O27" s="20">
        <v>94.91</v>
      </c>
      <c r="P27" s="31">
        <v>92.7</v>
      </c>
      <c r="Q27" s="22">
        <f t="shared" si="0"/>
        <v>-2.2099999999999937</v>
      </c>
      <c r="R27" s="34">
        <v>21.2</v>
      </c>
      <c r="S27" s="34">
        <v>17.600000000000001</v>
      </c>
      <c r="T27" s="34">
        <v>21.2</v>
      </c>
      <c r="U27" s="34">
        <v>14.4</v>
      </c>
      <c r="V27" s="34">
        <v>16.600000000000001</v>
      </c>
      <c r="W27" s="34">
        <v>18</v>
      </c>
      <c r="X27" s="34">
        <v>16.8</v>
      </c>
      <c r="Y27" s="34">
        <v>22.7</v>
      </c>
      <c r="Z27" s="34">
        <v>17</v>
      </c>
      <c r="AA27" s="34"/>
      <c r="AB27" s="34"/>
      <c r="AC27" s="34">
        <v>21.7</v>
      </c>
      <c r="AD27" s="31"/>
      <c r="AE27" s="25"/>
    </row>
    <row r="28" spans="1:31" x14ac:dyDescent="0.25">
      <c r="A28" s="15">
        <v>25</v>
      </c>
      <c r="B28" s="16" t="s">
        <v>53</v>
      </c>
      <c r="C28" s="27">
        <v>12</v>
      </c>
      <c r="D28" s="28">
        <v>12</v>
      </c>
      <c r="E28" s="26">
        <v>12</v>
      </c>
      <c r="F28" s="26">
        <v>0</v>
      </c>
      <c r="G28" s="25">
        <v>6</v>
      </c>
      <c r="H28" s="25">
        <v>6</v>
      </c>
      <c r="I28" s="35">
        <v>7</v>
      </c>
      <c r="J28" s="30">
        <v>7</v>
      </c>
      <c r="K28" s="26">
        <v>7</v>
      </c>
      <c r="L28" s="26">
        <v>0</v>
      </c>
      <c r="M28" s="26">
        <v>3</v>
      </c>
      <c r="N28" s="30">
        <v>4</v>
      </c>
      <c r="O28" s="53">
        <v>64.94</v>
      </c>
      <c r="P28" s="31">
        <v>83.6</v>
      </c>
      <c r="Q28" s="22">
        <f t="shared" si="0"/>
        <v>18.659999999999997</v>
      </c>
      <c r="R28" s="23">
        <v>20.3</v>
      </c>
      <c r="S28" s="23">
        <v>17.399999999999999</v>
      </c>
      <c r="T28" s="23">
        <v>20.100000000000001</v>
      </c>
      <c r="U28" s="23">
        <v>10.6</v>
      </c>
      <c r="V28" s="23">
        <v>12</v>
      </c>
      <c r="W28" s="23"/>
      <c r="X28" s="23">
        <v>17.3</v>
      </c>
      <c r="Y28" s="23">
        <v>18</v>
      </c>
      <c r="Z28" s="23"/>
      <c r="AA28" s="23"/>
      <c r="AB28" s="23"/>
      <c r="AC28" s="23"/>
      <c r="AD28" s="31"/>
      <c r="AE28" s="25"/>
    </row>
    <row r="29" spans="1:31" x14ac:dyDescent="0.25">
      <c r="A29" s="26">
        <v>26</v>
      </c>
      <c r="B29" s="16" t="s">
        <v>54</v>
      </c>
      <c r="C29" s="27">
        <v>20</v>
      </c>
      <c r="D29" s="28">
        <v>20</v>
      </c>
      <c r="E29" s="26">
        <v>20</v>
      </c>
      <c r="F29" s="26">
        <v>0</v>
      </c>
      <c r="G29" s="25">
        <v>9</v>
      </c>
      <c r="H29" s="25">
        <v>11</v>
      </c>
      <c r="I29" s="29">
        <v>13</v>
      </c>
      <c r="J29" s="30">
        <v>13</v>
      </c>
      <c r="K29" s="26">
        <v>13</v>
      </c>
      <c r="L29" s="26">
        <v>0</v>
      </c>
      <c r="M29" s="26">
        <v>5</v>
      </c>
      <c r="N29" s="30">
        <v>8</v>
      </c>
      <c r="O29" s="20">
        <v>75.45</v>
      </c>
      <c r="P29" s="31">
        <v>87.5</v>
      </c>
      <c r="Q29" s="22">
        <f t="shared" si="0"/>
        <v>12.049999999999997</v>
      </c>
      <c r="R29" s="34">
        <v>21.8</v>
      </c>
      <c r="S29" s="34">
        <v>19.2</v>
      </c>
      <c r="T29" s="34">
        <v>18.5</v>
      </c>
      <c r="U29" s="34">
        <v>11.7</v>
      </c>
      <c r="V29" s="34">
        <v>11.6</v>
      </c>
      <c r="W29" s="34"/>
      <c r="X29" s="34">
        <v>20.100000000000001</v>
      </c>
      <c r="Y29" s="34">
        <v>17</v>
      </c>
      <c r="Z29" s="34">
        <v>13</v>
      </c>
      <c r="AA29" s="34"/>
      <c r="AB29" s="34"/>
      <c r="AC29" s="34"/>
      <c r="AD29" s="31"/>
      <c r="AE29" s="25"/>
    </row>
    <row r="30" spans="1:31" x14ac:dyDescent="0.25">
      <c r="A30" s="15">
        <v>27</v>
      </c>
      <c r="B30" s="16" t="s">
        <v>55</v>
      </c>
      <c r="C30" s="27">
        <v>50</v>
      </c>
      <c r="D30" s="28">
        <v>17</v>
      </c>
      <c r="E30" s="26">
        <v>0</v>
      </c>
      <c r="F30" s="26">
        <v>50</v>
      </c>
      <c r="G30" s="25">
        <v>19</v>
      </c>
      <c r="H30" s="25">
        <v>31</v>
      </c>
      <c r="I30" s="35">
        <v>33</v>
      </c>
      <c r="J30" s="30">
        <v>17</v>
      </c>
      <c r="K30" s="26">
        <v>0</v>
      </c>
      <c r="L30" s="26">
        <v>33</v>
      </c>
      <c r="M30" s="26">
        <v>14</v>
      </c>
      <c r="N30" s="30">
        <v>19</v>
      </c>
      <c r="O30" s="20">
        <v>85.44</v>
      </c>
      <c r="P30" s="31">
        <v>85.6</v>
      </c>
      <c r="Q30" s="22">
        <f t="shared" si="0"/>
        <v>0.15999999999999659</v>
      </c>
      <c r="R30" s="34">
        <v>17.8</v>
      </c>
      <c r="S30" s="34">
        <v>17.600000000000001</v>
      </c>
      <c r="T30" s="34">
        <v>17.899999999999999</v>
      </c>
      <c r="U30" s="34">
        <v>14.2</v>
      </c>
      <c r="V30" s="34">
        <v>13.6</v>
      </c>
      <c r="W30" s="34"/>
      <c r="X30" s="34">
        <v>16.600000000000001</v>
      </c>
      <c r="Y30" s="34">
        <v>17.5</v>
      </c>
      <c r="Z30" s="34">
        <v>19.5</v>
      </c>
      <c r="AA30" s="34"/>
      <c r="AB30" s="34"/>
      <c r="AC30" s="34">
        <v>20.3</v>
      </c>
      <c r="AD30" s="31"/>
      <c r="AE30" s="25"/>
    </row>
    <row r="31" spans="1:31" x14ac:dyDescent="0.25">
      <c r="A31" s="26">
        <v>28</v>
      </c>
      <c r="B31" s="16" t="s">
        <v>56</v>
      </c>
      <c r="C31" s="27">
        <v>15</v>
      </c>
      <c r="D31" s="28">
        <v>15</v>
      </c>
      <c r="E31" s="26">
        <v>15</v>
      </c>
      <c r="F31" s="26">
        <v>0</v>
      </c>
      <c r="G31" s="25">
        <v>12</v>
      </c>
      <c r="H31" s="25">
        <v>3</v>
      </c>
      <c r="I31" s="35">
        <v>10</v>
      </c>
      <c r="J31" s="30">
        <v>10</v>
      </c>
      <c r="K31" s="26">
        <v>10</v>
      </c>
      <c r="L31" s="26">
        <v>0</v>
      </c>
      <c r="M31" s="26">
        <v>8</v>
      </c>
      <c r="N31" s="30">
        <v>2</v>
      </c>
      <c r="O31" s="20">
        <v>72.64</v>
      </c>
      <c r="P31" s="31">
        <v>88.1</v>
      </c>
      <c r="Q31" s="22">
        <f t="shared" si="0"/>
        <v>15.459999999999994</v>
      </c>
      <c r="R31" s="34">
        <v>20.7</v>
      </c>
      <c r="S31" s="34">
        <v>15.8</v>
      </c>
      <c r="T31" s="34">
        <v>18.2</v>
      </c>
      <c r="U31" s="34">
        <v>14.3</v>
      </c>
      <c r="V31" s="34">
        <v>13.8</v>
      </c>
      <c r="W31" s="34"/>
      <c r="X31" s="34"/>
      <c r="Y31" s="34">
        <v>22</v>
      </c>
      <c r="Z31" s="34"/>
      <c r="AA31" s="34">
        <v>21.6</v>
      </c>
      <c r="AB31" s="34"/>
      <c r="AC31" s="34"/>
      <c r="AD31" s="31"/>
      <c r="AE31" s="25"/>
    </row>
    <row r="32" spans="1:31" x14ac:dyDescent="0.25">
      <c r="A32" s="15">
        <v>29</v>
      </c>
      <c r="B32" s="16" t="s">
        <v>57</v>
      </c>
      <c r="C32" s="27">
        <v>50</v>
      </c>
      <c r="D32" s="28">
        <v>19</v>
      </c>
      <c r="E32" s="26">
        <v>0</v>
      </c>
      <c r="F32" s="26">
        <v>50</v>
      </c>
      <c r="G32" s="25">
        <v>22</v>
      </c>
      <c r="H32" s="25">
        <v>28</v>
      </c>
      <c r="I32" s="29">
        <v>32</v>
      </c>
      <c r="J32" s="30">
        <v>19</v>
      </c>
      <c r="K32" s="26">
        <v>0</v>
      </c>
      <c r="L32" s="26">
        <v>32</v>
      </c>
      <c r="M32" s="26">
        <v>13</v>
      </c>
      <c r="N32" s="30">
        <v>19</v>
      </c>
      <c r="O32" s="20">
        <v>66.16</v>
      </c>
      <c r="P32" s="31">
        <v>82.9</v>
      </c>
      <c r="Q32" s="22">
        <f t="shared" si="0"/>
        <v>16.740000000000009</v>
      </c>
      <c r="R32" s="34">
        <v>21</v>
      </c>
      <c r="S32" s="34">
        <v>17</v>
      </c>
      <c r="T32" s="34">
        <v>16.3</v>
      </c>
      <c r="U32" s="34">
        <v>12.6</v>
      </c>
      <c r="V32" s="34">
        <v>11.3</v>
      </c>
      <c r="W32" s="34">
        <v>12</v>
      </c>
      <c r="X32" s="34">
        <v>19.5</v>
      </c>
      <c r="Y32" s="34">
        <v>11</v>
      </c>
      <c r="Z32" s="34">
        <v>16.2</v>
      </c>
      <c r="AA32" s="34"/>
      <c r="AB32" s="34"/>
      <c r="AC32" s="34">
        <v>19</v>
      </c>
      <c r="AD32" s="31"/>
      <c r="AE32" s="25"/>
    </row>
    <row r="33" spans="1:31" x14ac:dyDescent="0.25">
      <c r="A33" s="26">
        <v>30</v>
      </c>
      <c r="B33" s="16" t="s">
        <v>58</v>
      </c>
      <c r="C33" s="27">
        <v>51</v>
      </c>
      <c r="D33" s="28">
        <v>20</v>
      </c>
      <c r="E33" s="26">
        <v>0</v>
      </c>
      <c r="F33" s="26">
        <v>51</v>
      </c>
      <c r="G33" s="25">
        <v>28</v>
      </c>
      <c r="H33" s="25">
        <v>23</v>
      </c>
      <c r="I33" s="29">
        <v>38</v>
      </c>
      <c r="J33" s="30">
        <v>17</v>
      </c>
      <c r="K33" s="26">
        <v>0</v>
      </c>
      <c r="L33" s="26">
        <v>38</v>
      </c>
      <c r="M33" s="26">
        <v>20</v>
      </c>
      <c r="N33" s="30">
        <v>18</v>
      </c>
      <c r="O33" s="20">
        <v>90.4</v>
      </c>
      <c r="P33" s="31">
        <v>91.9</v>
      </c>
      <c r="Q33" s="22">
        <f t="shared" si="0"/>
        <v>1.5</v>
      </c>
      <c r="R33" s="34">
        <v>18.25</v>
      </c>
      <c r="S33" s="34">
        <v>17.54</v>
      </c>
      <c r="T33" s="34">
        <v>17.420000000000002</v>
      </c>
      <c r="U33" s="34">
        <v>18.7</v>
      </c>
      <c r="V33" s="34">
        <v>16.149999999999999</v>
      </c>
      <c r="W33" s="34">
        <v>19</v>
      </c>
      <c r="X33" s="34">
        <v>22.1</v>
      </c>
      <c r="Y33" s="34">
        <v>22.6</v>
      </c>
      <c r="Z33" s="34"/>
      <c r="AA33" s="34"/>
      <c r="AB33" s="34"/>
      <c r="AC33" s="34">
        <v>22</v>
      </c>
      <c r="AD33" s="31"/>
      <c r="AE33" s="25"/>
    </row>
    <row r="34" spans="1:31" x14ac:dyDescent="0.25">
      <c r="A34" s="15">
        <v>31</v>
      </c>
      <c r="B34" s="16" t="s">
        <v>59</v>
      </c>
      <c r="C34" s="27">
        <v>17</v>
      </c>
      <c r="D34" s="28">
        <v>10</v>
      </c>
      <c r="E34" s="26">
        <v>7</v>
      </c>
      <c r="F34" s="26">
        <v>10</v>
      </c>
      <c r="G34" s="25">
        <v>9</v>
      </c>
      <c r="H34" s="25">
        <v>8</v>
      </c>
      <c r="I34" s="29">
        <v>10</v>
      </c>
      <c r="J34" s="30">
        <v>6</v>
      </c>
      <c r="K34" s="26">
        <v>4</v>
      </c>
      <c r="L34" s="26">
        <v>6</v>
      </c>
      <c r="M34" s="26">
        <v>4</v>
      </c>
      <c r="N34" s="30">
        <v>6</v>
      </c>
      <c r="O34" s="20">
        <v>85</v>
      </c>
      <c r="P34" s="31">
        <v>96.7</v>
      </c>
      <c r="Q34" s="22">
        <f t="shared" si="0"/>
        <v>11.700000000000003</v>
      </c>
      <c r="R34" s="34">
        <v>21.6</v>
      </c>
      <c r="S34" s="34">
        <v>18.899999999999999</v>
      </c>
      <c r="T34" s="34">
        <v>23.4</v>
      </c>
      <c r="U34" s="34">
        <v>15.3</v>
      </c>
      <c r="V34" s="34">
        <v>16</v>
      </c>
      <c r="W34" s="34"/>
      <c r="X34" s="34">
        <v>17.7</v>
      </c>
      <c r="Y34" s="34">
        <v>16</v>
      </c>
      <c r="Z34" s="34"/>
      <c r="AA34" s="34"/>
      <c r="AB34" s="34"/>
      <c r="AC34" s="34">
        <v>23</v>
      </c>
      <c r="AD34" s="31"/>
      <c r="AE34" s="25"/>
    </row>
    <row r="35" spans="1:31" x14ac:dyDescent="0.25">
      <c r="A35" s="26">
        <v>32</v>
      </c>
      <c r="B35" s="16" t="s">
        <v>60</v>
      </c>
      <c r="C35" s="27">
        <v>38</v>
      </c>
      <c r="D35" s="28">
        <v>10</v>
      </c>
      <c r="E35" s="26">
        <v>0</v>
      </c>
      <c r="F35" s="26">
        <v>38</v>
      </c>
      <c r="G35" s="25">
        <v>20</v>
      </c>
      <c r="H35" s="25">
        <v>18</v>
      </c>
      <c r="I35" s="29">
        <v>14</v>
      </c>
      <c r="J35" s="30">
        <v>5</v>
      </c>
      <c r="K35" s="26">
        <v>0</v>
      </c>
      <c r="L35" s="26">
        <v>14</v>
      </c>
      <c r="M35" s="26">
        <v>8</v>
      </c>
      <c r="N35" s="30">
        <v>6</v>
      </c>
      <c r="O35" s="20">
        <v>76.64</v>
      </c>
      <c r="P35" s="31">
        <v>91</v>
      </c>
      <c r="Q35" s="22">
        <f t="shared" si="0"/>
        <v>14.36</v>
      </c>
      <c r="R35" s="34">
        <v>19.600000000000001</v>
      </c>
      <c r="S35" s="34">
        <v>17.100000000000001</v>
      </c>
      <c r="T35" s="34">
        <v>20</v>
      </c>
      <c r="U35" s="34">
        <v>14</v>
      </c>
      <c r="V35" s="34">
        <v>15</v>
      </c>
      <c r="W35" s="34">
        <v>19</v>
      </c>
      <c r="X35" s="34">
        <v>21.6</v>
      </c>
      <c r="Y35" s="34">
        <v>20</v>
      </c>
      <c r="Z35" s="34"/>
      <c r="AA35" s="34"/>
      <c r="AB35" s="34"/>
      <c r="AC35" s="34">
        <v>20</v>
      </c>
      <c r="AD35" s="31"/>
      <c r="AE35" s="25"/>
    </row>
    <row r="36" spans="1:31" x14ac:dyDescent="0.25">
      <c r="A36" s="15">
        <v>33</v>
      </c>
      <c r="B36" s="16" t="s">
        <v>61</v>
      </c>
      <c r="C36" s="27">
        <v>22</v>
      </c>
      <c r="D36" s="28">
        <v>14</v>
      </c>
      <c r="E36" s="26">
        <v>0</v>
      </c>
      <c r="F36" s="26">
        <v>22</v>
      </c>
      <c r="G36" s="25">
        <v>15</v>
      </c>
      <c r="H36" s="25">
        <v>7</v>
      </c>
      <c r="I36" s="29">
        <v>20</v>
      </c>
      <c r="J36" s="30">
        <v>13</v>
      </c>
      <c r="K36" s="26">
        <v>0</v>
      </c>
      <c r="L36" s="26">
        <v>20</v>
      </c>
      <c r="M36" s="26">
        <v>13</v>
      </c>
      <c r="N36" s="30">
        <v>7</v>
      </c>
      <c r="O36" s="20">
        <v>73.03</v>
      </c>
      <c r="P36" s="31">
        <v>84.6</v>
      </c>
      <c r="Q36" s="22">
        <f t="shared" si="0"/>
        <v>11.569999999999993</v>
      </c>
      <c r="R36" s="34">
        <v>16.7</v>
      </c>
      <c r="S36" s="34">
        <v>16.8</v>
      </c>
      <c r="T36" s="34">
        <v>18.899999999999999</v>
      </c>
      <c r="U36" s="34">
        <v>15.9</v>
      </c>
      <c r="V36" s="34">
        <v>11.4</v>
      </c>
      <c r="W36" s="34"/>
      <c r="X36" s="34">
        <v>20.100000000000001</v>
      </c>
      <c r="Y36" s="34">
        <v>15.5</v>
      </c>
      <c r="Z36" s="34"/>
      <c r="AA36" s="34"/>
      <c r="AB36" s="34"/>
      <c r="AC36" s="34">
        <v>21.3</v>
      </c>
      <c r="AD36" s="31"/>
      <c r="AE36" s="25"/>
    </row>
    <row r="37" spans="1:31" x14ac:dyDescent="0.25">
      <c r="A37" s="26">
        <v>34</v>
      </c>
      <c r="B37" s="16" t="s">
        <v>62</v>
      </c>
      <c r="C37" s="27">
        <v>26</v>
      </c>
      <c r="D37" s="28">
        <v>4</v>
      </c>
      <c r="E37" s="26">
        <v>0</v>
      </c>
      <c r="F37" s="26">
        <v>26</v>
      </c>
      <c r="G37" s="25">
        <v>8</v>
      </c>
      <c r="H37" s="25">
        <v>18</v>
      </c>
      <c r="I37" s="29">
        <v>19</v>
      </c>
      <c r="J37" s="30">
        <v>4</v>
      </c>
      <c r="K37" s="26">
        <v>0</v>
      </c>
      <c r="L37" s="26">
        <v>19</v>
      </c>
      <c r="M37" s="26">
        <v>4</v>
      </c>
      <c r="N37" s="30">
        <v>15</v>
      </c>
      <c r="O37" s="20">
        <v>88.6</v>
      </c>
      <c r="P37" s="31">
        <v>90.1</v>
      </c>
      <c r="Q37" s="22">
        <f t="shared" si="0"/>
        <v>1.5</v>
      </c>
      <c r="R37" s="34">
        <v>21</v>
      </c>
      <c r="S37" s="34">
        <v>21.8</v>
      </c>
      <c r="T37" s="34">
        <v>18</v>
      </c>
      <c r="U37" s="34">
        <v>14.9</v>
      </c>
      <c r="V37" s="34">
        <v>14.5</v>
      </c>
      <c r="W37" s="34"/>
      <c r="X37" s="34">
        <v>20</v>
      </c>
      <c r="Y37" s="34">
        <v>21</v>
      </c>
      <c r="Z37" s="34"/>
      <c r="AA37" s="34"/>
      <c r="AB37" s="34"/>
      <c r="AC37" s="34">
        <v>22</v>
      </c>
      <c r="AD37" s="31"/>
      <c r="AE37" s="25"/>
    </row>
    <row r="38" spans="1:31" x14ac:dyDescent="0.25">
      <c r="A38" s="15">
        <v>35</v>
      </c>
      <c r="B38" s="16" t="s">
        <v>63</v>
      </c>
      <c r="C38" s="27">
        <v>22</v>
      </c>
      <c r="D38" s="28">
        <v>6</v>
      </c>
      <c r="E38" s="26">
        <v>0</v>
      </c>
      <c r="F38" s="26">
        <v>22</v>
      </c>
      <c r="G38" s="25">
        <v>8</v>
      </c>
      <c r="H38" s="25">
        <v>14</v>
      </c>
      <c r="I38" s="29">
        <v>11</v>
      </c>
      <c r="J38" s="30">
        <v>4</v>
      </c>
      <c r="K38" s="26">
        <v>0</v>
      </c>
      <c r="L38" s="26">
        <v>11</v>
      </c>
      <c r="M38" s="26">
        <v>7</v>
      </c>
      <c r="N38" s="30">
        <v>4</v>
      </c>
      <c r="O38" s="20">
        <v>85.43</v>
      </c>
      <c r="P38" s="31">
        <v>97</v>
      </c>
      <c r="Q38" s="22">
        <f t="shared" si="0"/>
        <v>11.569999999999993</v>
      </c>
      <c r="R38" s="34">
        <v>22</v>
      </c>
      <c r="S38" s="34">
        <v>20.6</v>
      </c>
      <c r="T38" s="34">
        <v>18.5</v>
      </c>
      <c r="U38" s="34">
        <v>17.5</v>
      </c>
      <c r="V38" s="34">
        <v>17</v>
      </c>
      <c r="W38" s="34">
        <v>16</v>
      </c>
      <c r="X38" s="34">
        <v>19</v>
      </c>
      <c r="Y38" s="34">
        <v>15</v>
      </c>
      <c r="Z38" s="34"/>
      <c r="AA38" s="34"/>
      <c r="AB38" s="34"/>
      <c r="AC38" s="34">
        <v>22.6</v>
      </c>
      <c r="AD38" s="31">
        <v>23</v>
      </c>
      <c r="AE38" s="25"/>
    </row>
    <row r="39" spans="1:31" x14ac:dyDescent="0.25">
      <c r="A39" s="26">
        <v>36</v>
      </c>
      <c r="B39" s="16" t="s">
        <v>64</v>
      </c>
      <c r="C39" s="27">
        <v>11</v>
      </c>
      <c r="D39" s="28">
        <v>10</v>
      </c>
      <c r="E39" s="26">
        <v>6</v>
      </c>
      <c r="F39" s="26">
        <v>5</v>
      </c>
      <c r="G39" s="25">
        <v>5</v>
      </c>
      <c r="H39" s="25">
        <v>6</v>
      </c>
      <c r="I39" s="29">
        <v>8</v>
      </c>
      <c r="J39" s="30">
        <v>7</v>
      </c>
      <c r="K39" s="26">
        <v>4</v>
      </c>
      <c r="L39" s="26">
        <v>4</v>
      </c>
      <c r="M39" s="26">
        <v>5</v>
      </c>
      <c r="N39" s="30">
        <v>3</v>
      </c>
      <c r="O39" s="20">
        <v>73.900000000000006</v>
      </c>
      <c r="P39" s="31">
        <v>88.4</v>
      </c>
      <c r="Q39" s="22">
        <f t="shared" si="0"/>
        <v>14.5</v>
      </c>
      <c r="R39" s="54">
        <v>19.25</v>
      </c>
      <c r="S39" s="54">
        <v>17.88</v>
      </c>
      <c r="T39" s="54">
        <v>18.75</v>
      </c>
      <c r="U39" s="54">
        <v>15.25</v>
      </c>
      <c r="V39" s="54">
        <v>14</v>
      </c>
      <c r="W39" s="54"/>
      <c r="X39" s="54">
        <v>19.2</v>
      </c>
      <c r="Y39" s="34"/>
      <c r="Z39" s="34"/>
      <c r="AA39" s="34"/>
      <c r="AB39" s="34"/>
      <c r="AC39" s="34"/>
      <c r="AD39" s="31"/>
      <c r="AE39" s="25"/>
    </row>
    <row r="40" spans="1:31" x14ac:dyDescent="0.25">
      <c r="A40" s="15">
        <v>37</v>
      </c>
      <c r="B40" s="16" t="s">
        <v>65</v>
      </c>
      <c r="C40" s="27">
        <v>3</v>
      </c>
      <c r="D40" s="28">
        <v>2</v>
      </c>
      <c r="E40" s="26">
        <v>0</v>
      </c>
      <c r="F40" s="26">
        <v>3</v>
      </c>
      <c r="G40" s="25">
        <v>1</v>
      </c>
      <c r="H40" s="25">
        <v>2</v>
      </c>
      <c r="I40" s="29">
        <v>2</v>
      </c>
      <c r="J40" s="30">
        <v>2</v>
      </c>
      <c r="K40" s="26">
        <v>0</v>
      </c>
      <c r="L40" s="26">
        <v>2</v>
      </c>
      <c r="M40" s="26">
        <v>0</v>
      </c>
      <c r="N40" s="30">
        <v>2</v>
      </c>
      <c r="O40" s="20">
        <v>67.78</v>
      </c>
      <c r="P40" s="31">
        <v>93</v>
      </c>
      <c r="Q40" s="22">
        <f t="shared" si="0"/>
        <v>25.22</v>
      </c>
      <c r="R40" s="34">
        <v>22</v>
      </c>
      <c r="S40" s="34">
        <v>18</v>
      </c>
      <c r="T40" s="34">
        <v>21</v>
      </c>
      <c r="U40" s="34">
        <v>12</v>
      </c>
      <c r="V40" s="34"/>
      <c r="W40" s="34"/>
      <c r="X40" s="34">
        <v>20</v>
      </c>
      <c r="Y40" s="34"/>
      <c r="Z40" s="34"/>
      <c r="AA40" s="34"/>
      <c r="AB40" s="34"/>
      <c r="AC40" s="34"/>
      <c r="AD40" s="31"/>
      <c r="AE40" s="25"/>
    </row>
    <row r="41" spans="1:31" x14ac:dyDescent="0.25">
      <c r="A41" s="26">
        <v>38</v>
      </c>
      <c r="B41" s="16" t="s">
        <v>66</v>
      </c>
      <c r="C41" s="27">
        <v>13</v>
      </c>
      <c r="D41" s="28">
        <v>4</v>
      </c>
      <c r="E41" s="26">
        <v>0</v>
      </c>
      <c r="F41" s="26">
        <v>13</v>
      </c>
      <c r="G41" s="25">
        <v>6</v>
      </c>
      <c r="H41" s="25">
        <v>7</v>
      </c>
      <c r="I41" s="29">
        <v>5</v>
      </c>
      <c r="J41" s="30">
        <v>1</v>
      </c>
      <c r="K41" s="26">
        <v>0</v>
      </c>
      <c r="L41" s="26">
        <v>5</v>
      </c>
      <c r="M41" s="26">
        <v>2</v>
      </c>
      <c r="N41" s="30">
        <v>3</v>
      </c>
      <c r="O41" s="20">
        <v>63.33</v>
      </c>
      <c r="P41" s="31">
        <v>84</v>
      </c>
      <c r="Q41" s="22">
        <f t="shared" si="0"/>
        <v>20.67</v>
      </c>
      <c r="R41" s="34">
        <v>15</v>
      </c>
      <c r="S41" s="34">
        <v>19</v>
      </c>
      <c r="T41" s="34">
        <v>14</v>
      </c>
      <c r="U41" s="34">
        <v>16</v>
      </c>
      <c r="V41" s="34">
        <v>21</v>
      </c>
      <c r="W41" s="34"/>
      <c r="X41" s="34">
        <v>19</v>
      </c>
      <c r="Y41" s="34"/>
      <c r="Z41" s="34"/>
      <c r="AA41" s="34"/>
      <c r="AB41" s="34"/>
      <c r="AC41" s="34">
        <v>18</v>
      </c>
      <c r="AD41" s="31"/>
      <c r="AE41" s="25"/>
    </row>
    <row r="42" spans="1:31" ht="15.75" x14ac:dyDescent="0.25">
      <c r="B42" s="55" t="s">
        <v>67</v>
      </c>
      <c r="C42" s="56">
        <v>1030</v>
      </c>
      <c r="D42" s="57">
        <f t="shared" ref="D42:J42" si="1">SUM(D4:D41)</f>
        <v>538</v>
      </c>
      <c r="E42" s="57">
        <f t="shared" si="1"/>
        <v>254</v>
      </c>
      <c r="F42" s="57">
        <f t="shared" si="1"/>
        <v>776</v>
      </c>
      <c r="G42" s="57">
        <f t="shared" si="1"/>
        <v>449</v>
      </c>
      <c r="H42" s="57">
        <f t="shared" si="1"/>
        <v>581</v>
      </c>
      <c r="I42" s="58">
        <f t="shared" si="1"/>
        <v>696</v>
      </c>
      <c r="J42" s="57">
        <f t="shared" si="1"/>
        <v>433</v>
      </c>
      <c r="K42" s="57">
        <f>SUM(K4:K41)</f>
        <v>199</v>
      </c>
      <c r="L42" s="57">
        <f t="shared" ref="L42:N42" si="2">SUM(L4:L41)</f>
        <v>497</v>
      </c>
      <c r="M42" s="57">
        <f t="shared" si="2"/>
        <v>297</v>
      </c>
      <c r="N42" s="57">
        <f t="shared" si="2"/>
        <v>399</v>
      </c>
      <c r="O42" s="59">
        <v>81.150000000000006</v>
      </c>
      <c r="P42" s="60">
        <f>AVERAGE(P4:P41)</f>
        <v>89.760789473684184</v>
      </c>
      <c r="Q42" s="22">
        <f t="shared" si="0"/>
        <v>8.6107894736841786</v>
      </c>
      <c r="R42" s="61">
        <f>AVERAGE(R4:R41)</f>
        <v>19.742105263157896</v>
      </c>
      <c r="S42" s="61">
        <f t="shared" ref="S42:AE42" si="3">AVERAGE(S4:S41)</f>
        <v>18.48473684210526</v>
      </c>
      <c r="T42" s="61">
        <f t="shared" si="3"/>
        <v>18.701842105263154</v>
      </c>
      <c r="U42" s="61">
        <f t="shared" si="3"/>
        <v>15.353947368421053</v>
      </c>
      <c r="V42" s="61">
        <f t="shared" si="3"/>
        <v>14.704285714285717</v>
      </c>
      <c r="W42" s="61">
        <f t="shared" si="3"/>
        <v>16.857142857142858</v>
      </c>
      <c r="X42" s="61">
        <f t="shared" si="3"/>
        <v>18.896969696969702</v>
      </c>
      <c r="Y42" s="61">
        <f t="shared" si="3"/>
        <v>18.148275862068964</v>
      </c>
      <c r="Z42" s="61">
        <f t="shared" si="3"/>
        <v>16.175000000000001</v>
      </c>
      <c r="AA42" s="61">
        <f t="shared" si="3"/>
        <v>20.85</v>
      </c>
      <c r="AB42" s="61" t="e">
        <f t="shared" si="3"/>
        <v>#DIV/0!</v>
      </c>
      <c r="AC42" s="61">
        <f t="shared" si="3"/>
        <v>20.62142857142857</v>
      </c>
      <c r="AD42" s="61">
        <f t="shared" si="3"/>
        <v>23</v>
      </c>
      <c r="AE42" s="61" t="e">
        <f t="shared" si="3"/>
        <v>#DIV/0!</v>
      </c>
    </row>
    <row r="43" spans="1:31" ht="15.75" x14ac:dyDescent="0.25">
      <c r="A43" s="62"/>
      <c r="C43" s="64"/>
      <c r="D43" s="65"/>
      <c r="E43" s="66"/>
      <c r="F43" s="66"/>
      <c r="G43" s="67"/>
      <c r="H43" s="67"/>
      <c r="J43" s="69">
        <f>I42/C42</f>
        <v>0.67572815533980579</v>
      </c>
      <c r="K43" s="66"/>
      <c r="L43" s="66"/>
      <c r="M43" s="70"/>
      <c r="N43" s="70"/>
      <c r="O43" s="71"/>
      <c r="P43" s="71"/>
      <c r="Q43" s="72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2"/>
    </row>
  </sheetData>
  <mergeCells count="7">
    <mergeCell ref="B1:AD1"/>
    <mergeCell ref="B2:B3"/>
    <mergeCell ref="C2:H2"/>
    <mergeCell ref="I2:N2"/>
    <mergeCell ref="O2:P2"/>
    <mergeCell ref="Q2:Q3"/>
    <mergeCell ref="R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2015-05-29T09:36:49Z</dcterms:created>
  <dcterms:modified xsi:type="dcterms:W3CDTF">2015-05-29T09:37:41Z</dcterms:modified>
</cp:coreProperties>
</file>