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40" windowWidth="14910" windowHeight="811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AE42" i="1" l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P42" i="1"/>
  <c r="Q42" i="1" s="1"/>
  <c r="N42" i="1"/>
  <c r="M42" i="1"/>
  <c r="L42" i="1"/>
  <c r="K42" i="1"/>
  <c r="J42" i="1"/>
  <c r="I42" i="1"/>
  <c r="H42" i="1"/>
  <c r="G42" i="1"/>
  <c r="F42" i="1"/>
  <c r="E42" i="1"/>
  <c r="D42" i="1"/>
  <c r="C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</calcChain>
</file>

<file path=xl/sharedStrings.xml><?xml version="1.0" encoding="utf-8"?>
<sst xmlns="http://schemas.openxmlformats.org/spreadsheetml/2006/main" count="74" uniqueCount="68">
  <si>
    <t>Итоги пробного тестирования школ города Павлодара   2013-2014  год  15 ноября</t>
  </si>
  <si>
    <t>Наименование школы</t>
  </si>
  <si>
    <t xml:space="preserve">Кол-во выпускников 2014 </t>
  </si>
  <si>
    <t>Кол-во участников в ЕНТ-2014</t>
  </si>
  <si>
    <t>Средний балл</t>
  </si>
  <si>
    <t>динамика</t>
  </si>
  <si>
    <t>Наименование предметов</t>
  </si>
  <si>
    <t>всего</t>
  </si>
  <si>
    <t>в том числе казахской национальности</t>
  </si>
  <si>
    <t>казахский яз обучения</t>
  </si>
  <si>
    <t>русский яз обучения</t>
  </si>
  <si>
    <t>мальчиков</t>
  </si>
  <si>
    <t>девочек</t>
  </si>
  <si>
    <t>ЕНТ-2013</t>
  </si>
  <si>
    <t>пробное тестирование</t>
  </si>
  <si>
    <t>казахский язык</t>
  </si>
  <si>
    <t>русский язык</t>
  </si>
  <si>
    <t>история Казахстана</t>
  </si>
  <si>
    <t>математика</t>
  </si>
  <si>
    <t>физика</t>
  </si>
  <si>
    <t>химия</t>
  </si>
  <si>
    <t>биология</t>
  </si>
  <si>
    <t>география</t>
  </si>
  <si>
    <t>всемирная история</t>
  </si>
  <si>
    <t>казахская литература</t>
  </si>
  <si>
    <t>русская литература</t>
  </si>
  <si>
    <t>английский язык</t>
  </si>
  <si>
    <t>немецкий язык</t>
  </si>
  <si>
    <t>французский язык</t>
  </si>
  <si>
    <t>СОШ №1</t>
  </si>
  <si>
    <t>СОШ №2</t>
  </si>
  <si>
    <t>СОШ №4</t>
  </si>
  <si>
    <t>СОШ №5</t>
  </si>
  <si>
    <t>СОШ №6</t>
  </si>
  <si>
    <t>СОШ №7</t>
  </si>
  <si>
    <t>СОШ №9</t>
  </si>
  <si>
    <t>СОШ №11</t>
  </si>
  <si>
    <t>СОШ №12</t>
  </si>
  <si>
    <t>СОШ №13</t>
  </si>
  <si>
    <t>СОШ №14</t>
  </si>
  <si>
    <t>СОШ №16</t>
  </si>
  <si>
    <t>СОШ №17</t>
  </si>
  <si>
    <t>СОШ №18</t>
  </si>
  <si>
    <t>СОШ №19</t>
  </si>
  <si>
    <t>СОШ №20</t>
  </si>
  <si>
    <t>СОШ №21</t>
  </si>
  <si>
    <t>СОШ №22</t>
  </si>
  <si>
    <t>СОШ №24</t>
  </si>
  <si>
    <t>СОШ №25</t>
  </si>
  <si>
    <t>СОШ №26</t>
  </si>
  <si>
    <t>СОШ №27</t>
  </si>
  <si>
    <t>СОШ №28</t>
  </si>
  <si>
    <t>СОШ №29</t>
  </si>
  <si>
    <t>СОШ №30</t>
  </si>
  <si>
    <t>СОШ №33</t>
  </si>
  <si>
    <t>СОШ №34</t>
  </si>
  <si>
    <t>СОШ №35</t>
  </si>
  <si>
    <t>СОШ №36</t>
  </si>
  <si>
    <t>СОШ №39</t>
  </si>
  <si>
    <t>СОШ №40</t>
  </si>
  <si>
    <t>СОШ №41</t>
  </si>
  <si>
    <t>СОШ №42</t>
  </si>
  <si>
    <t>СОШ №43</t>
  </si>
  <si>
    <t>СТИКС</t>
  </si>
  <si>
    <t xml:space="preserve">КСОШ </t>
  </si>
  <si>
    <t>ЖСОШ</t>
  </si>
  <si>
    <t>ЛИНГВА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</si>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</sst>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419]mmmm\ yyyy;@"/>
  </numFmts>
  <fonts count="14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0"/>
      <color theme="3" tint="-0.499984740745262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FF0000"/>
      <name val="Arial"/>
      <family val="2"/>
      <charset val="204"/>
    </font>
    <font>
      <b/>
      <sz val="10"/>
      <color rgb="FFFF0000"/>
      <name val="Times New Roman"/>
      <family val="1"/>
      <charset val="204"/>
    </font>
    <font>
      <b/>
      <sz val="10"/>
      <color rgb="FF00206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7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4" fillId="0" borderId="3" xfId="1" applyFont="1" applyFill="1" applyBorder="1" applyAlignment="1">
      <alignment horizontal="center" vertical="center" textRotation="90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textRotation="90" wrapText="1"/>
    </xf>
    <xf numFmtId="2" fontId="5" fillId="0" borderId="2" xfId="1" applyNumberFormat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textRotation="90" wrapText="1"/>
    </xf>
    <xf numFmtId="0" fontId="5" fillId="2" borderId="2" xfId="1" applyFont="1" applyFill="1" applyBorder="1" applyAlignment="1">
      <alignment horizontal="center" vertical="center" textRotation="90" wrapText="1"/>
    </xf>
    <xf numFmtId="0" fontId="5" fillId="0" borderId="2" xfId="1" applyFont="1" applyFill="1" applyBorder="1" applyAlignment="1">
      <alignment horizontal="center" vertical="center" textRotation="90" wrapText="1"/>
    </xf>
    <xf numFmtId="2" fontId="6" fillId="0" borderId="2" xfId="1" applyNumberFormat="1" applyFont="1" applyFill="1" applyBorder="1" applyAlignment="1">
      <alignment horizontal="center" vertical="center" textRotation="90" wrapText="1"/>
    </xf>
    <xf numFmtId="2" fontId="5" fillId="0" borderId="2" xfId="1" applyNumberFormat="1" applyFont="1" applyFill="1" applyBorder="1" applyAlignment="1">
      <alignment horizontal="center" vertical="center" textRotation="90" wrapText="1"/>
    </xf>
    <xf numFmtId="0" fontId="5" fillId="0" borderId="4" xfId="1" applyFont="1" applyFill="1" applyBorder="1" applyAlignment="1">
      <alignment horizontal="center" vertical="center" textRotation="90" wrapText="1"/>
    </xf>
    <xf numFmtId="164" fontId="5" fillId="0" borderId="2" xfId="1" applyNumberFormat="1" applyFont="1" applyFill="1" applyBorder="1" applyAlignment="1">
      <alignment horizontal="center" vertical="center" textRotation="90" wrapText="1"/>
    </xf>
    <xf numFmtId="0" fontId="0" fillId="0" borderId="2" xfId="0" applyBorder="1" applyAlignment="1">
      <alignment horizontal="center"/>
    </xf>
    <xf numFmtId="0" fontId="4" fillId="0" borderId="2" xfId="2" applyFont="1" applyFill="1" applyBorder="1" applyAlignment="1">
      <alignment horizontal="center" vertical="top" wrapText="1"/>
    </xf>
    <xf numFmtId="0" fontId="5" fillId="2" borderId="2" xfId="2" applyFont="1" applyFill="1" applyBorder="1" applyAlignment="1">
      <alignment horizontal="center" vertical="top" wrapText="1"/>
    </xf>
    <xf numFmtId="0" fontId="5" fillId="0" borderId="2" xfId="2" applyFont="1" applyFill="1" applyBorder="1" applyAlignment="1">
      <alignment horizontal="center" vertical="top" wrapText="1"/>
    </xf>
    <xf numFmtId="1" fontId="5" fillId="0" borderId="2" xfId="0" applyNumberFormat="1" applyFont="1" applyFill="1" applyBorder="1" applyAlignment="1">
      <alignment horizontal="center"/>
    </xf>
    <xf numFmtId="1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8" fillId="2" borderId="2" xfId="3" applyFont="1" applyFill="1" applyBorder="1" applyAlignment="1">
      <alignment horizontal="center" vertical="center"/>
    </xf>
    <xf numFmtId="0" fontId="9" fillId="2" borderId="2" xfId="3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11" fillId="0" borderId="2" xfId="2" applyFont="1" applyFill="1" applyBorder="1" applyAlignment="1">
      <alignment horizontal="center" vertical="top" wrapText="1"/>
    </xf>
    <xf numFmtId="0" fontId="12" fillId="2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center"/>
    </xf>
    <xf numFmtId="2" fontId="12" fillId="0" borderId="2" xfId="0" applyNumberFormat="1" applyFont="1" applyBorder="1" applyAlignment="1">
      <alignment horizontal="center"/>
    </xf>
    <xf numFmtId="164" fontId="12" fillId="0" borderId="2" xfId="0" applyNumberFormat="1" applyFont="1" applyBorder="1" applyAlignment="1">
      <alignment horizontal="center"/>
    </xf>
    <xf numFmtId="0" fontId="3" fillId="0" borderId="0" xfId="0" applyFont="1"/>
    <xf numFmtId="0" fontId="10" fillId="2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165" fontId="13" fillId="0" borderId="5" xfId="0" applyNumberFormat="1" applyFont="1" applyFill="1" applyBorder="1" applyAlignment="1">
      <alignment horizontal="center"/>
    </xf>
    <xf numFmtId="165" fontId="13" fillId="0" borderId="6" xfId="0" applyNumberFormat="1" applyFont="1" applyFill="1" applyBorder="1" applyAlignment="1">
      <alignment horizontal="center"/>
    </xf>
    <xf numFmtId="164" fontId="13" fillId="0" borderId="2" xfId="0" applyNumberFormat="1" applyFont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</cellXfs>
  <cellStyles count="4">
    <cellStyle name="Обычный" xfId="0" builtinId="0"/>
    <cellStyle name="Обычный 2" xfId="1"/>
    <cellStyle name="Обычный_ВСЯ информация о  ЕНТ  2009" xfId="2"/>
    <cellStyle name="Обычный_Лист1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E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3"/>
  <sheetViews>
    <sheetView tabSelected="1" workbookViewId="0">
      <selection activeCell="P3" sqref="P3"/>
    </sheetView>
  </sheetViews>
  <sheetFormatPr defaultRowHeight="15" x14ac:dyDescent="0.25"/>
  <cols>
    <col min="1" max="1" width="4.140625" customWidth="1"/>
    <col min="2" max="2" width="14.5703125" style="39" customWidth="1"/>
    <col min="3" max="3" width="6.5703125" style="40" customWidth="1"/>
    <col min="4" max="4" width="4.140625" style="41" customWidth="1"/>
    <col min="5" max="5" width="4.28515625" style="42" customWidth="1"/>
    <col min="6" max="6" width="4.85546875" style="42" customWidth="1"/>
    <col min="7" max="8" width="4.28515625" style="42" customWidth="1"/>
    <col min="9" max="9" width="5.7109375" style="43" customWidth="1"/>
    <col min="10" max="10" width="6.5703125" style="43" customWidth="1"/>
    <col min="11" max="11" width="5" style="42" customWidth="1"/>
    <col min="12" max="12" width="4.85546875" style="42" customWidth="1"/>
    <col min="13" max="13" width="4.85546875" style="41" customWidth="1"/>
    <col min="14" max="14" width="5.140625" style="47" customWidth="1"/>
    <col min="15" max="15" width="6.7109375" style="48" customWidth="1"/>
    <col min="16" max="16" width="5.85546875" style="49" customWidth="1"/>
    <col min="17" max="17" width="5.28515625" style="49" customWidth="1"/>
    <col min="18" max="29" width="4.5703125" style="50" customWidth="1"/>
    <col min="30" max="30" width="5.7109375" style="49" customWidth="1"/>
    <col min="31" max="31" width="5" style="2" customWidth="1"/>
  </cols>
  <sheetData>
    <row r="1" spans="1:31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1" x14ac:dyDescent="0.25">
      <c r="A2" s="3"/>
      <c r="B2" s="4" t="s">
        <v>1</v>
      </c>
      <c r="C2" s="5" t="s">
        <v>2</v>
      </c>
      <c r="D2" s="5"/>
      <c r="E2" s="5"/>
      <c r="F2" s="5"/>
      <c r="G2" s="5"/>
      <c r="H2" s="5"/>
      <c r="I2" s="5" t="s">
        <v>3</v>
      </c>
      <c r="J2" s="5"/>
      <c r="K2" s="5"/>
      <c r="L2" s="5"/>
      <c r="M2" s="5"/>
      <c r="N2" s="5"/>
      <c r="O2" s="5" t="s">
        <v>4</v>
      </c>
      <c r="P2" s="5"/>
      <c r="Q2" s="6" t="s">
        <v>5</v>
      </c>
      <c r="R2" s="7" t="s">
        <v>6</v>
      </c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1" ht="96.75" customHeight="1" x14ac:dyDescent="0.25">
      <c r="A3" s="3"/>
      <c r="B3" s="8"/>
      <c r="C3" s="9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9" t="s">
        <v>7</v>
      </c>
      <c r="J3" s="9" t="s">
        <v>8</v>
      </c>
      <c r="K3" s="10" t="s">
        <v>9</v>
      </c>
      <c r="L3" s="10" t="s">
        <v>10</v>
      </c>
      <c r="M3" s="10" t="s">
        <v>11</v>
      </c>
      <c r="N3" s="10" t="s">
        <v>12</v>
      </c>
      <c r="O3" s="11" t="s">
        <v>13</v>
      </c>
      <c r="P3" s="12" t="s">
        <v>14</v>
      </c>
      <c r="Q3" s="13"/>
      <c r="R3" s="14" t="s">
        <v>15</v>
      </c>
      <c r="S3" s="14" t="s">
        <v>16</v>
      </c>
      <c r="T3" s="14" t="s">
        <v>17</v>
      </c>
      <c r="U3" s="14" t="s">
        <v>18</v>
      </c>
      <c r="V3" s="14" t="s">
        <v>19</v>
      </c>
      <c r="W3" s="14" t="s">
        <v>20</v>
      </c>
      <c r="X3" s="14" t="s">
        <v>21</v>
      </c>
      <c r="Y3" s="14" t="s">
        <v>22</v>
      </c>
      <c r="Z3" s="14" t="s">
        <v>23</v>
      </c>
      <c r="AA3" s="14" t="s">
        <v>24</v>
      </c>
      <c r="AB3" s="14" t="s">
        <v>25</v>
      </c>
      <c r="AC3" s="14" t="s">
        <v>26</v>
      </c>
      <c r="AD3" s="12" t="s">
        <v>27</v>
      </c>
      <c r="AE3" s="12" t="s">
        <v>28</v>
      </c>
    </row>
    <row r="4" spans="1:31" x14ac:dyDescent="0.25">
      <c r="A4" s="15">
        <v>1</v>
      </c>
      <c r="B4" s="16" t="s">
        <v>29</v>
      </c>
      <c r="C4" s="17">
        <v>19</v>
      </c>
      <c r="D4" s="18">
        <v>8</v>
      </c>
      <c r="E4" s="18">
        <v>0</v>
      </c>
      <c r="F4" s="18">
        <v>19</v>
      </c>
      <c r="G4" s="18">
        <v>8</v>
      </c>
      <c r="H4" s="18">
        <v>11</v>
      </c>
      <c r="I4" s="17">
        <v>19</v>
      </c>
      <c r="J4" s="17">
        <v>8</v>
      </c>
      <c r="K4" s="18">
        <v>0</v>
      </c>
      <c r="L4" s="18">
        <v>19</v>
      </c>
      <c r="M4" s="19">
        <v>8</v>
      </c>
      <c r="N4" s="20">
        <v>11</v>
      </c>
      <c r="O4" s="21">
        <v>91.9</v>
      </c>
      <c r="P4" s="22">
        <v>82.9</v>
      </c>
      <c r="Q4" s="23">
        <f t="shared" ref="Q4:Q15" si="0">P4-O4</f>
        <v>-9</v>
      </c>
      <c r="R4" s="24">
        <v>18.399999999999999</v>
      </c>
      <c r="S4" s="24">
        <v>17.399999999999999</v>
      </c>
      <c r="T4" s="24">
        <v>17.899999999999999</v>
      </c>
      <c r="U4" s="24">
        <v>15.6</v>
      </c>
      <c r="V4" s="24">
        <v>9.4</v>
      </c>
      <c r="W4" s="24"/>
      <c r="X4" s="24">
        <v>18</v>
      </c>
      <c r="Y4" s="24">
        <v>9</v>
      </c>
      <c r="Z4" s="24">
        <v>16</v>
      </c>
      <c r="AA4" s="24"/>
      <c r="AB4" s="24"/>
      <c r="AC4" s="24">
        <v>13.7</v>
      </c>
      <c r="AD4" s="25"/>
      <c r="AE4" s="26"/>
    </row>
    <row r="5" spans="1:31" x14ac:dyDescent="0.25">
      <c r="A5" s="15">
        <v>2</v>
      </c>
      <c r="B5" s="16" t="s">
        <v>30</v>
      </c>
      <c r="C5" s="27">
        <v>19</v>
      </c>
      <c r="D5" s="28">
        <v>19</v>
      </c>
      <c r="E5" s="29">
        <v>19</v>
      </c>
      <c r="F5" s="29">
        <v>0</v>
      </c>
      <c r="G5" s="29">
        <v>3</v>
      </c>
      <c r="H5" s="29">
        <v>16</v>
      </c>
      <c r="I5" s="30">
        <v>18</v>
      </c>
      <c r="J5" s="30">
        <v>18</v>
      </c>
      <c r="K5" s="29">
        <v>18</v>
      </c>
      <c r="L5" s="29">
        <v>0</v>
      </c>
      <c r="M5" s="28">
        <v>3</v>
      </c>
      <c r="N5" s="31">
        <v>15</v>
      </c>
      <c r="O5" s="21">
        <v>71.61</v>
      </c>
      <c r="P5" s="23">
        <v>61.68</v>
      </c>
      <c r="Q5" s="23">
        <f t="shared" si="0"/>
        <v>-9.93</v>
      </c>
      <c r="R5" s="32">
        <v>17.559999999999999</v>
      </c>
      <c r="S5" s="32">
        <v>16.899999999999999</v>
      </c>
      <c r="T5" s="32">
        <v>8.1199999999999992</v>
      </c>
      <c r="U5" s="32">
        <v>7.3</v>
      </c>
      <c r="V5" s="32">
        <v>3.5</v>
      </c>
      <c r="W5" s="32">
        <v>3</v>
      </c>
      <c r="X5" s="32">
        <v>12.87</v>
      </c>
      <c r="Y5" s="32">
        <v>12</v>
      </c>
      <c r="Z5" s="32">
        <v>12</v>
      </c>
      <c r="AA5" s="32">
        <v>15.5</v>
      </c>
      <c r="AB5" s="32"/>
      <c r="AC5" s="32"/>
      <c r="AD5" s="23"/>
      <c r="AE5" s="26"/>
    </row>
    <row r="6" spans="1:31" x14ac:dyDescent="0.25">
      <c r="A6" s="15">
        <v>3</v>
      </c>
      <c r="B6" s="16" t="s">
        <v>31</v>
      </c>
      <c r="C6" s="30">
        <v>31</v>
      </c>
      <c r="D6" s="31">
        <v>20</v>
      </c>
      <c r="E6" s="23">
        <v>14</v>
      </c>
      <c r="F6" s="23">
        <v>17</v>
      </c>
      <c r="G6" s="23">
        <v>15</v>
      </c>
      <c r="H6" s="23">
        <v>16</v>
      </c>
      <c r="I6" s="30">
        <v>31</v>
      </c>
      <c r="J6" s="30">
        <v>20</v>
      </c>
      <c r="K6" s="23">
        <v>14</v>
      </c>
      <c r="L6" s="23">
        <v>17</v>
      </c>
      <c r="M6" s="31">
        <v>15</v>
      </c>
      <c r="N6" s="31">
        <v>16</v>
      </c>
      <c r="O6" s="23">
        <v>83.21</v>
      </c>
      <c r="P6" s="23">
        <v>69.7</v>
      </c>
      <c r="Q6" s="23">
        <f t="shared" si="0"/>
        <v>-13.509999999999991</v>
      </c>
      <c r="R6" s="32">
        <v>17.5</v>
      </c>
      <c r="S6" s="32">
        <v>14.4</v>
      </c>
      <c r="T6" s="32">
        <v>14.8</v>
      </c>
      <c r="U6" s="32">
        <v>9.6999999999999993</v>
      </c>
      <c r="V6" s="32">
        <v>10.6</v>
      </c>
      <c r="W6" s="32">
        <v>11.5</v>
      </c>
      <c r="X6" s="32">
        <v>15.1</v>
      </c>
      <c r="Y6" s="32">
        <v>17.5</v>
      </c>
      <c r="Z6" s="32">
        <v>11</v>
      </c>
      <c r="AA6" s="32">
        <v>15</v>
      </c>
      <c r="AB6" s="32"/>
      <c r="AC6" s="32"/>
      <c r="AD6" s="23"/>
      <c r="AE6" s="26"/>
    </row>
    <row r="7" spans="1:31" x14ac:dyDescent="0.25">
      <c r="A7" s="15">
        <v>4</v>
      </c>
      <c r="B7" s="16" t="s">
        <v>32</v>
      </c>
      <c r="C7" s="30">
        <v>29</v>
      </c>
      <c r="D7" s="31">
        <v>7</v>
      </c>
      <c r="E7" s="23">
        <v>0</v>
      </c>
      <c r="F7" s="23">
        <v>29</v>
      </c>
      <c r="G7" s="23">
        <v>14</v>
      </c>
      <c r="H7" s="23">
        <v>15</v>
      </c>
      <c r="I7" s="30">
        <v>26</v>
      </c>
      <c r="J7" s="30">
        <v>6</v>
      </c>
      <c r="K7" s="23">
        <v>0</v>
      </c>
      <c r="L7" s="23">
        <v>26</v>
      </c>
      <c r="M7" s="31">
        <v>11</v>
      </c>
      <c r="N7" s="31">
        <v>15</v>
      </c>
      <c r="O7" s="23">
        <v>81.040000000000006</v>
      </c>
      <c r="P7" s="23">
        <v>71</v>
      </c>
      <c r="Q7" s="23">
        <f t="shared" si="0"/>
        <v>-10.040000000000006</v>
      </c>
      <c r="R7" s="32">
        <v>17.5</v>
      </c>
      <c r="S7" s="32">
        <v>14.9</v>
      </c>
      <c r="T7" s="32">
        <v>13.7</v>
      </c>
      <c r="U7" s="32">
        <v>11</v>
      </c>
      <c r="V7" s="32">
        <v>8</v>
      </c>
      <c r="W7" s="32">
        <v>15</v>
      </c>
      <c r="X7" s="32">
        <v>15.6</v>
      </c>
      <c r="Y7" s="32">
        <v>13.3</v>
      </c>
      <c r="Z7" s="32"/>
      <c r="AA7" s="32"/>
      <c r="AB7" s="32"/>
      <c r="AC7" s="32">
        <v>19</v>
      </c>
      <c r="AD7" s="23"/>
      <c r="AE7" s="26"/>
    </row>
    <row r="8" spans="1:31" x14ac:dyDescent="0.25">
      <c r="A8" s="15">
        <v>5</v>
      </c>
      <c r="B8" s="16" t="s">
        <v>33</v>
      </c>
      <c r="C8" s="30">
        <v>11</v>
      </c>
      <c r="D8" s="31">
        <v>9</v>
      </c>
      <c r="E8" s="23">
        <v>0</v>
      </c>
      <c r="F8" s="23">
        <v>11</v>
      </c>
      <c r="G8" s="23">
        <v>4</v>
      </c>
      <c r="H8" s="23">
        <v>7</v>
      </c>
      <c r="I8" s="30">
        <v>11</v>
      </c>
      <c r="J8" s="30">
        <v>9</v>
      </c>
      <c r="K8" s="23">
        <v>0</v>
      </c>
      <c r="L8" s="23">
        <v>11</v>
      </c>
      <c r="M8" s="31">
        <v>4</v>
      </c>
      <c r="N8" s="31">
        <v>7</v>
      </c>
      <c r="O8" s="23">
        <v>69.5</v>
      </c>
      <c r="P8" s="23">
        <v>71</v>
      </c>
      <c r="Q8" s="23">
        <f t="shared" si="0"/>
        <v>1.5</v>
      </c>
      <c r="R8" s="32">
        <v>16.8</v>
      </c>
      <c r="S8" s="32">
        <v>14.6</v>
      </c>
      <c r="T8" s="32">
        <v>15.3</v>
      </c>
      <c r="U8" s="32">
        <v>11</v>
      </c>
      <c r="V8" s="32">
        <v>8.6999999999999993</v>
      </c>
      <c r="W8" s="32"/>
      <c r="X8" s="32">
        <v>15.6</v>
      </c>
      <c r="Y8" s="32">
        <v>16.5</v>
      </c>
      <c r="Z8" s="32">
        <v>13</v>
      </c>
      <c r="AA8" s="32"/>
      <c r="AB8" s="32"/>
      <c r="AC8" s="32"/>
      <c r="AD8" s="23"/>
      <c r="AE8" s="26"/>
    </row>
    <row r="9" spans="1:31" x14ac:dyDescent="0.25">
      <c r="A9" s="15">
        <v>6</v>
      </c>
      <c r="B9" s="16" t="s">
        <v>34</v>
      </c>
      <c r="C9" s="27">
        <v>33</v>
      </c>
      <c r="D9" s="28">
        <v>14</v>
      </c>
      <c r="E9" s="29">
        <v>0</v>
      </c>
      <c r="F9" s="29">
        <v>33</v>
      </c>
      <c r="G9" s="29">
        <v>16</v>
      </c>
      <c r="H9" s="29">
        <v>17</v>
      </c>
      <c r="I9" s="30">
        <v>28</v>
      </c>
      <c r="J9" s="30">
        <v>13</v>
      </c>
      <c r="K9" s="29">
        <v>0</v>
      </c>
      <c r="L9" s="29">
        <v>28</v>
      </c>
      <c r="M9" s="28">
        <v>14</v>
      </c>
      <c r="N9" s="31">
        <v>14</v>
      </c>
      <c r="O9" s="21">
        <v>96.48</v>
      </c>
      <c r="P9" s="23">
        <v>70.7</v>
      </c>
      <c r="Q9" s="23">
        <f t="shared" si="0"/>
        <v>-25.78</v>
      </c>
      <c r="R9" s="32">
        <v>16.399999999999999</v>
      </c>
      <c r="S9" s="32">
        <v>17.2</v>
      </c>
      <c r="T9" s="32">
        <v>12.5</v>
      </c>
      <c r="U9" s="32">
        <v>12.7</v>
      </c>
      <c r="V9" s="32">
        <v>9.9</v>
      </c>
      <c r="W9" s="32">
        <v>14</v>
      </c>
      <c r="X9" s="32">
        <v>11.5</v>
      </c>
      <c r="Y9" s="32">
        <v>10.3</v>
      </c>
      <c r="Z9" s="32">
        <v>13.5</v>
      </c>
      <c r="AA9" s="32"/>
      <c r="AB9" s="32"/>
      <c r="AC9" s="32">
        <v>14</v>
      </c>
      <c r="AD9" s="23"/>
      <c r="AE9" s="26"/>
    </row>
    <row r="10" spans="1:31" x14ac:dyDescent="0.25">
      <c r="A10" s="15">
        <v>7</v>
      </c>
      <c r="B10" s="16" t="s">
        <v>35</v>
      </c>
      <c r="C10" s="27">
        <v>76</v>
      </c>
      <c r="D10" s="28">
        <v>52</v>
      </c>
      <c r="E10" s="29">
        <v>0</v>
      </c>
      <c r="F10" s="29">
        <v>76</v>
      </c>
      <c r="G10" s="29">
        <v>40</v>
      </c>
      <c r="H10" s="29">
        <v>36</v>
      </c>
      <c r="I10" s="30">
        <v>73</v>
      </c>
      <c r="J10" s="30">
        <v>50</v>
      </c>
      <c r="K10" s="29">
        <v>0</v>
      </c>
      <c r="L10" s="29">
        <v>73</v>
      </c>
      <c r="M10" s="28">
        <v>39</v>
      </c>
      <c r="N10" s="31">
        <v>34</v>
      </c>
      <c r="O10" s="21">
        <v>81.319999999999993</v>
      </c>
      <c r="P10" s="23">
        <v>73.400000000000006</v>
      </c>
      <c r="Q10" s="23">
        <f t="shared" si="0"/>
        <v>-7.9199999999999875</v>
      </c>
      <c r="R10" s="32">
        <v>19</v>
      </c>
      <c r="S10" s="32">
        <v>17.3</v>
      </c>
      <c r="T10" s="32">
        <v>14</v>
      </c>
      <c r="U10" s="32">
        <v>12</v>
      </c>
      <c r="V10" s="32">
        <v>12.6</v>
      </c>
      <c r="W10" s="32">
        <v>10</v>
      </c>
      <c r="X10" s="32">
        <v>15</v>
      </c>
      <c r="Y10" s="32">
        <v>14</v>
      </c>
      <c r="Z10" s="32">
        <v>12</v>
      </c>
      <c r="AA10" s="32"/>
      <c r="AB10" s="32"/>
      <c r="AC10" s="32">
        <v>17</v>
      </c>
      <c r="AD10" s="23"/>
      <c r="AE10" s="26"/>
    </row>
    <row r="11" spans="1:31" x14ac:dyDescent="0.25">
      <c r="A11" s="15">
        <v>8</v>
      </c>
      <c r="B11" s="16" t="s">
        <v>36</v>
      </c>
      <c r="C11" s="27">
        <v>21</v>
      </c>
      <c r="D11" s="28">
        <v>6</v>
      </c>
      <c r="E11" s="29">
        <v>0</v>
      </c>
      <c r="F11" s="29">
        <v>21</v>
      </c>
      <c r="G11" s="29">
        <v>8</v>
      </c>
      <c r="H11" s="29">
        <v>13</v>
      </c>
      <c r="I11" s="30">
        <v>20</v>
      </c>
      <c r="J11" s="30">
        <v>6</v>
      </c>
      <c r="K11" s="29">
        <v>0</v>
      </c>
      <c r="L11" s="29">
        <v>20</v>
      </c>
      <c r="M11" s="28">
        <v>8</v>
      </c>
      <c r="N11" s="31">
        <v>12</v>
      </c>
      <c r="O11" s="21">
        <v>91.5</v>
      </c>
      <c r="P11" s="23">
        <v>70.22</v>
      </c>
      <c r="Q11" s="23">
        <f t="shared" si="0"/>
        <v>-21.28</v>
      </c>
      <c r="R11" s="32">
        <v>13.6</v>
      </c>
      <c r="S11" s="32">
        <v>16.8</v>
      </c>
      <c r="T11" s="32">
        <v>14.7</v>
      </c>
      <c r="U11" s="32">
        <v>11.5</v>
      </c>
      <c r="V11" s="32">
        <v>11</v>
      </c>
      <c r="W11" s="32"/>
      <c r="X11" s="32">
        <v>13.3</v>
      </c>
      <c r="Y11" s="32">
        <v>16.5</v>
      </c>
      <c r="Z11" s="32">
        <v>10</v>
      </c>
      <c r="AA11" s="32"/>
      <c r="AB11" s="32"/>
      <c r="AC11" s="32">
        <v>17.3</v>
      </c>
      <c r="AD11" s="23"/>
      <c r="AE11" s="26"/>
    </row>
    <row r="12" spans="1:31" x14ac:dyDescent="0.25">
      <c r="A12" s="15">
        <v>9</v>
      </c>
      <c r="B12" s="16" t="s">
        <v>37</v>
      </c>
      <c r="C12" s="27">
        <v>14</v>
      </c>
      <c r="D12" s="28">
        <v>14</v>
      </c>
      <c r="E12" s="29">
        <v>14</v>
      </c>
      <c r="F12" s="29">
        <v>0</v>
      </c>
      <c r="G12" s="29">
        <v>6</v>
      </c>
      <c r="H12" s="29">
        <v>8</v>
      </c>
      <c r="I12" s="30">
        <v>14</v>
      </c>
      <c r="J12" s="30">
        <v>14</v>
      </c>
      <c r="K12" s="29">
        <v>14</v>
      </c>
      <c r="L12" s="29">
        <v>0</v>
      </c>
      <c r="M12" s="28">
        <v>6</v>
      </c>
      <c r="N12" s="31">
        <v>8</v>
      </c>
      <c r="O12" s="21">
        <v>66.55</v>
      </c>
      <c r="P12" s="23">
        <v>71.5</v>
      </c>
      <c r="Q12" s="23">
        <f t="shared" si="0"/>
        <v>4.9500000000000028</v>
      </c>
      <c r="R12" s="32">
        <v>17</v>
      </c>
      <c r="S12" s="32">
        <v>17</v>
      </c>
      <c r="T12" s="32">
        <v>15</v>
      </c>
      <c r="U12" s="32">
        <v>8.5</v>
      </c>
      <c r="V12" s="32">
        <v>6</v>
      </c>
      <c r="W12" s="32"/>
      <c r="X12" s="32">
        <v>9</v>
      </c>
      <c r="Y12" s="32">
        <v>11</v>
      </c>
      <c r="Z12" s="32"/>
      <c r="AA12" s="32"/>
      <c r="AB12" s="32"/>
      <c r="AC12" s="32">
        <v>13</v>
      </c>
      <c r="AD12" s="23"/>
      <c r="AE12" s="26"/>
    </row>
    <row r="13" spans="1:31" x14ac:dyDescent="0.25">
      <c r="A13" s="15">
        <v>10</v>
      </c>
      <c r="B13" s="16" t="s">
        <v>38</v>
      </c>
      <c r="C13" s="27">
        <v>14</v>
      </c>
      <c r="D13" s="28">
        <v>1</v>
      </c>
      <c r="E13" s="29">
        <v>0</v>
      </c>
      <c r="F13" s="29">
        <v>14</v>
      </c>
      <c r="G13" s="29">
        <v>5</v>
      </c>
      <c r="H13" s="29">
        <v>9</v>
      </c>
      <c r="I13" s="30">
        <v>13</v>
      </c>
      <c r="J13" s="30">
        <v>1</v>
      </c>
      <c r="K13" s="29">
        <v>0</v>
      </c>
      <c r="L13" s="29">
        <v>13</v>
      </c>
      <c r="M13" s="28">
        <v>4</v>
      </c>
      <c r="N13" s="31">
        <v>9</v>
      </c>
      <c r="O13" s="21">
        <v>71.67</v>
      </c>
      <c r="P13" s="23">
        <v>62</v>
      </c>
      <c r="Q13" s="23">
        <f t="shared" si="0"/>
        <v>-9.6700000000000017</v>
      </c>
      <c r="R13" s="32">
        <v>13.5</v>
      </c>
      <c r="S13" s="32">
        <v>16.18</v>
      </c>
      <c r="T13" s="32">
        <v>11.5</v>
      </c>
      <c r="U13" s="32">
        <v>9</v>
      </c>
      <c r="V13" s="32">
        <v>8.5</v>
      </c>
      <c r="W13" s="32">
        <v>8.4</v>
      </c>
      <c r="X13" s="32">
        <v>12.6</v>
      </c>
      <c r="Y13" s="32"/>
      <c r="Z13" s="32"/>
      <c r="AA13" s="32"/>
      <c r="AB13" s="32"/>
      <c r="AC13" s="32">
        <v>13</v>
      </c>
      <c r="AD13" s="23"/>
      <c r="AE13" s="26"/>
    </row>
    <row r="14" spans="1:31" x14ac:dyDescent="0.25">
      <c r="A14" s="15">
        <v>11</v>
      </c>
      <c r="B14" s="16" t="s">
        <v>39</v>
      </c>
      <c r="C14" s="27">
        <v>34</v>
      </c>
      <c r="D14" s="28">
        <v>18</v>
      </c>
      <c r="E14" s="29">
        <v>0</v>
      </c>
      <c r="F14" s="29">
        <v>34</v>
      </c>
      <c r="G14" s="29">
        <v>16</v>
      </c>
      <c r="H14" s="29">
        <v>18</v>
      </c>
      <c r="I14" s="30">
        <v>31</v>
      </c>
      <c r="J14" s="30">
        <v>18</v>
      </c>
      <c r="K14" s="29">
        <v>0</v>
      </c>
      <c r="L14" s="29">
        <v>31</v>
      </c>
      <c r="M14" s="28">
        <v>13</v>
      </c>
      <c r="N14" s="31">
        <v>18</v>
      </c>
      <c r="O14" s="21">
        <v>76.819999999999993</v>
      </c>
      <c r="P14" s="23">
        <v>73</v>
      </c>
      <c r="Q14" s="23">
        <f t="shared" si="0"/>
        <v>-3.8199999999999932</v>
      </c>
      <c r="R14" s="32">
        <v>15.6</v>
      </c>
      <c r="S14" s="32">
        <v>17</v>
      </c>
      <c r="T14" s="32">
        <v>15</v>
      </c>
      <c r="U14" s="32">
        <v>11</v>
      </c>
      <c r="V14" s="32">
        <v>11</v>
      </c>
      <c r="W14" s="32"/>
      <c r="X14" s="32">
        <v>11</v>
      </c>
      <c r="Y14" s="32"/>
      <c r="Z14" s="32"/>
      <c r="AA14" s="32"/>
      <c r="AB14" s="32">
        <v>14</v>
      </c>
      <c r="AC14" s="32">
        <v>17</v>
      </c>
      <c r="AD14" s="23"/>
      <c r="AE14" s="26"/>
    </row>
    <row r="15" spans="1:31" x14ac:dyDescent="0.25">
      <c r="A15" s="15">
        <v>12</v>
      </c>
      <c r="B15" s="16" t="s">
        <v>40</v>
      </c>
      <c r="C15" s="27">
        <v>48</v>
      </c>
      <c r="D15" s="28">
        <v>8</v>
      </c>
      <c r="E15" s="29">
        <v>0</v>
      </c>
      <c r="F15" s="29">
        <v>48</v>
      </c>
      <c r="G15" s="29">
        <v>19</v>
      </c>
      <c r="H15" s="29">
        <v>29</v>
      </c>
      <c r="I15" s="30">
        <v>30</v>
      </c>
      <c r="J15" s="30">
        <v>8</v>
      </c>
      <c r="K15" s="29">
        <v>0</v>
      </c>
      <c r="L15" s="29">
        <v>30</v>
      </c>
      <c r="M15" s="28">
        <v>10</v>
      </c>
      <c r="N15" s="31">
        <v>20</v>
      </c>
      <c r="O15" s="21">
        <v>74.87</v>
      </c>
      <c r="P15" s="23">
        <v>77.3</v>
      </c>
      <c r="Q15" s="23">
        <f t="shared" si="0"/>
        <v>2.4299999999999926</v>
      </c>
      <c r="R15" s="32">
        <v>19.16</v>
      </c>
      <c r="S15" s="32">
        <v>15</v>
      </c>
      <c r="T15" s="32">
        <v>10</v>
      </c>
      <c r="U15" s="32">
        <v>10</v>
      </c>
      <c r="V15" s="32">
        <v>17</v>
      </c>
      <c r="W15" s="32">
        <v>19</v>
      </c>
      <c r="X15" s="32">
        <v>17.8</v>
      </c>
      <c r="Y15" s="32"/>
      <c r="Z15" s="32"/>
      <c r="AA15" s="32"/>
      <c r="AB15" s="32">
        <v>23</v>
      </c>
      <c r="AC15" s="32">
        <v>19</v>
      </c>
      <c r="AD15" s="23"/>
      <c r="AE15" s="26"/>
    </row>
    <row r="16" spans="1:31" x14ac:dyDescent="0.25">
      <c r="A16" s="15">
        <v>13</v>
      </c>
      <c r="B16" s="16" t="s">
        <v>41</v>
      </c>
      <c r="C16" s="27">
        <v>36</v>
      </c>
      <c r="D16" s="28">
        <v>14</v>
      </c>
      <c r="E16" s="29">
        <v>0</v>
      </c>
      <c r="F16" s="29">
        <v>36</v>
      </c>
      <c r="G16" s="29">
        <v>9</v>
      </c>
      <c r="H16" s="29">
        <v>25</v>
      </c>
      <c r="I16" s="30">
        <v>36</v>
      </c>
      <c r="J16" s="30">
        <v>14</v>
      </c>
      <c r="K16" s="29">
        <v>0</v>
      </c>
      <c r="L16" s="29">
        <v>36</v>
      </c>
      <c r="M16" s="28">
        <v>9</v>
      </c>
      <c r="N16" s="31">
        <v>25</v>
      </c>
      <c r="O16" s="21">
        <v>83.9</v>
      </c>
      <c r="P16" s="23">
        <v>65</v>
      </c>
      <c r="Q16" s="23">
        <f>P16-O16</f>
        <v>-18.900000000000006</v>
      </c>
      <c r="R16" s="32">
        <v>17.8</v>
      </c>
      <c r="S16" s="32">
        <v>15.4</v>
      </c>
      <c r="T16" s="32">
        <v>11</v>
      </c>
      <c r="U16" s="32">
        <v>8.3000000000000007</v>
      </c>
      <c r="V16" s="32">
        <v>9.8000000000000007</v>
      </c>
      <c r="W16" s="32">
        <v>8</v>
      </c>
      <c r="X16" s="32">
        <v>17</v>
      </c>
      <c r="Y16" s="32">
        <v>12.3</v>
      </c>
      <c r="Z16" s="32"/>
      <c r="AA16" s="32"/>
      <c r="AB16" s="32">
        <v>10</v>
      </c>
      <c r="AC16" s="32">
        <v>14.5</v>
      </c>
      <c r="AD16" s="23">
        <v>16</v>
      </c>
      <c r="AE16" s="26"/>
    </row>
    <row r="17" spans="1:31" x14ac:dyDescent="0.25">
      <c r="A17" s="15">
        <v>14</v>
      </c>
      <c r="B17" s="16" t="s">
        <v>42</v>
      </c>
      <c r="C17" s="27">
        <v>20</v>
      </c>
      <c r="D17" s="28">
        <v>9</v>
      </c>
      <c r="E17" s="29">
        <v>0</v>
      </c>
      <c r="F17" s="29">
        <v>20</v>
      </c>
      <c r="G17" s="29">
        <v>11</v>
      </c>
      <c r="H17" s="29">
        <v>9</v>
      </c>
      <c r="I17" s="30">
        <v>20</v>
      </c>
      <c r="J17" s="30">
        <v>9</v>
      </c>
      <c r="K17" s="29">
        <v>0</v>
      </c>
      <c r="L17" s="29">
        <v>20</v>
      </c>
      <c r="M17" s="28">
        <v>11</v>
      </c>
      <c r="N17" s="31">
        <v>9</v>
      </c>
      <c r="O17" s="21">
        <v>76.36</v>
      </c>
      <c r="P17" s="23">
        <v>67</v>
      </c>
      <c r="Q17" s="23">
        <f t="shared" ref="Q17:Q42" si="1">P17-O17</f>
        <v>-9.36</v>
      </c>
      <c r="R17" s="32">
        <v>16.8</v>
      </c>
      <c r="S17" s="32">
        <v>16.2</v>
      </c>
      <c r="T17" s="32">
        <v>13.1</v>
      </c>
      <c r="U17" s="32">
        <v>9.6</v>
      </c>
      <c r="V17" s="32">
        <v>9.8000000000000007</v>
      </c>
      <c r="W17" s="32">
        <v>10</v>
      </c>
      <c r="X17" s="32">
        <v>14.2</v>
      </c>
      <c r="Y17" s="32">
        <v>12.2</v>
      </c>
      <c r="Z17" s="32">
        <v>11</v>
      </c>
      <c r="AA17" s="32"/>
      <c r="AB17" s="32"/>
      <c r="AC17" s="32">
        <v>17</v>
      </c>
      <c r="AD17" s="23"/>
      <c r="AE17" s="26"/>
    </row>
    <row r="18" spans="1:31" x14ac:dyDescent="0.25">
      <c r="A18" s="15">
        <v>15</v>
      </c>
      <c r="B18" s="16" t="s">
        <v>43</v>
      </c>
      <c r="C18" s="27">
        <v>24</v>
      </c>
      <c r="D18" s="28">
        <v>24</v>
      </c>
      <c r="E18" s="29">
        <v>24</v>
      </c>
      <c r="F18" s="29">
        <v>0</v>
      </c>
      <c r="G18" s="29">
        <v>15</v>
      </c>
      <c r="H18" s="29">
        <v>9</v>
      </c>
      <c r="I18" s="30">
        <v>22</v>
      </c>
      <c r="J18" s="30">
        <v>22</v>
      </c>
      <c r="K18" s="29">
        <v>22</v>
      </c>
      <c r="L18" s="29">
        <v>0</v>
      </c>
      <c r="M18" s="28">
        <v>15</v>
      </c>
      <c r="N18" s="31">
        <v>7</v>
      </c>
      <c r="O18" s="21">
        <v>78.8</v>
      </c>
      <c r="P18" s="23">
        <v>67.760000000000005</v>
      </c>
      <c r="Q18" s="23">
        <f t="shared" si="1"/>
        <v>-11.039999999999992</v>
      </c>
      <c r="R18" s="32">
        <v>15</v>
      </c>
      <c r="S18" s="32">
        <v>14.2</v>
      </c>
      <c r="T18" s="32">
        <v>12.3</v>
      </c>
      <c r="U18" s="32">
        <v>9</v>
      </c>
      <c r="V18" s="32">
        <v>9</v>
      </c>
      <c r="W18" s="32"/>
      <c r="X18" s="32">
        <v>14</v>
      </c>
      <c r="Y18" s="32">
        <v>15</v>
      </c>
      <c r="Z18" s="32"/>
      <c r="AA18" s="32"/>
      <c r="AB18" s="32"/>
      <c r="AC18" s="32"/>
      <c r="AD18" s="23"/>
      <c r="AE18" s="26"/>
    </row>
    <row r="19" spans="1:31" x14ac:dyDescent="0.25">
      <c r="A19" s="15">
        <v>16</v>
      </c>
      <c r="B19" s="16" t="s">
        <v>44</v>
      </c>
      <c r="C19" s="27">
        <v>57</v>
      </c>
      <c r="D19" s="28">
        <v>49</v>
      </c>
      <c r="E19" s="29">
        <v>25</v>
      </c>
      <c r="F19" s="29">
        <v>24</v>
      </c>
      <c r="G19" s="29">
        <v>16</v>
      </c>
      <c r="H19" s="29">
        <v>41</v>
      </c>
      <c r="I19" s="30">
        <v>57</v>
      </c>
      <c r="J19" s="30">
        <v>49</v>
      </c>
      <c r="K19" s="29">
        <v>25</v>
      </c>
      <c r="L19" s="29">
        <v>24</v>
      </c>
      <c r="M19" s="28">
        <v>16</v>
      </c>
      <c r="N19" s="31">
        <v>41</v>
      </c>
      <c r="O19" s="21">
        <v>86.91</v>
      </c>
      <c r="P19" s="23">
        <v>71.5</v>
      </c>
      <c r="Q19" s="23">
        <f t="shared" si="1"/>
        <v>-15.409999999999997</v>
      </c>
      <c r="R19" s="32">
        <v>18.5</v>
      </c>
      <c r="S19" s="32">
        <v>17.3</v>
      </c>
      <c r="T19" s="32">
        <v>15</v>
      </c>
      <c r="U19" s="32">
        <v>14</v>
      </c>
      <c r="V19" s="32">
        <v>14</v>
      </c>
      <c r="W19" s="32"/>
      <c r="X19" s="32">
        <v>15</v>
      </c>
      <c r="Y19" s="32">
        <v>15</v>
      </c>
      <c r="Z19" s="32">
        <v>16</v>
      </c>
      <c r="AA19" s="32"/>
      <c r="AB19" s="32"/>
      <c r="AC19" s="32">
        <v>16</v>
      </c>
      <c r="AD19" s="23"/>
      <c r="AE19" s="26"/>
    </row>
    <row r="20" spans="1:31" x14ac:dyDescent="0.25">
      <c r="A20" s="15">
        <v>17</v>
      </c>
      <c r="B20" s="16" t="s">
        <v>45</v>
      </c>
      <c r="C20" s="27">
        <v>43</v>
      </c>
      <c r="D20" s="28">
        <v>27</v>
      </c>
      <c r="E20" s="29">
        <v>13</v>
      </c>
      <c r="F20" s="29">
        <v>30</v>
      </c>
      <c r="G20" s="29">
        <v>12</v>
      </c>
      <c r="H20" s="29">
        <v>31</v>
      </c>
      <c r="I20" s="30">
        <v>35</v>
      </c>
      <c r="J20" s="30">
        <v>25</v>
      </c>
      <c r="K20" s="29">
        <v>11</v>
      </c>
      <c r="L20" s="29">
        <v>24</v>
      </c>
      <c r="M20" s="28">
        <v>9</v>
      </c>
      <c r="N20" s="31">
        <v>26</v>
      </c>
      <c r="O20" s="21">
        <v>73</v>
      </c>
      <c r="P20" s="23">
        <v>70.099999999999994</v>
      </c>
      <c r="Q20" s="23">
        <f t="shared" si="1"/>
        <v>-2.9000000000000057</v>
      </c>
      <c r="R20" s="32">
        <v>17</v>
      </c>
      <c r="S20" s="32">
        <v>15</v>
      </c>
      <c r="T20" s="32">
        <v>14</v>
      </c>
      <c r="U20" s="32">
        <v>9.4</v>
      </c>
      <c r="V20" s="32">
        <v>9.5</v>
      </c>
      <c r="W20" s="32">
        <v>12</v>
      </c>
      <c r="X20" s="32">
        <v>16</v>
      </c>
      <c r="Y20" s="32">
        <v>22</v>
      </c>
      <c r="Z20" s="32">
        <v>12</v>
      </c>
      <c r="AA20" s="32"/>
      <c r="AB20" s="32"/>
      <c r="AC20" s="32">
        <v>17</v>
      </c>
      <c r="AD20" s="23"/>
      <c r="AE20" s="26"/>
    </row>
    <row r="21" spans="1:31" x14ac:dyDescent="0.25">
      <c r="A21" s="15">
        <v>18</v>
      </c>
      <c r="B21" s="16" t="s">
        <v>46</v>
      </c>
      <c r="C21" s="27">
        <v>11</v>
      </c>
      <c r="D21" s="28">
        <v>11</v>
      </c>
      <c r="E21" s="29">
        <v>11</v>
      </c>
      <c r="F21" s="29">
        <v>0</v>
      </c>
      <c r="G21" s="29">
        <v>4</v>
      </c>
      <c r="H21" s="29">
        <v>7</v>
      </c>
      <c r="I21" s="30">
        <v>11</v>
      </c>
      <c r="J21" s="30">
        <v>11</v>
      </c>
      <c r="K21" s="29">
        <v>11</v>
      </c>
      <c r="L21" s="29">
        <v>0</v>
      </c>
      <c r="M21" s="28">
        <v>4</v>
      </c>
      <c r="N21" s="31">
        <v>7</v>
      </c>
      <c r="O21" s="21">
        <v>78.099999999999994</v>
      </c>
      <c r="P21" s="23">
        <v>77</v>
      </c>
      <c r="Q21" s="23">
        <f t="shared" si="1"/>
        <v>-1.0999999999999943</v>
      </c>
      <c r="R21" s="32">
        <v>19</v>
      </c>
      <c r="S21" s="32">
        <v>19</v>
      </c>
      <c r="T21" s="32">
        <v>17</v>
      </c>
      <c r="U21" s="32">
        <v>11</v>
      </c>
      <c r="V21" s="32">
        <v>10</v>
      </c>
      <c r="W21" s="32">
        <v>11</v>
      </c>
      <c r="X21" s="32">
        <v>12</v>
      </c>
      <c r="Y21" s="32"/>
      <c r="Z21" s="32"/>
      <c r="AA21" s="32"/>
      <c r="AB21" s="32"/>
      <c r="AC21" s="32">
        <v>20</v>
      </c>
      <c r="AD21" s="23"/>
      <c r="AE21" s="26"/>
    </row>
    <row r="22" spans="1:31" x14ac:dyDescent="0.25">
      <c r="A22" s="15">
        <v>19</v>
      </c>
      <c r="B22" s="16" t="s">
        <v>47</v>
      </c>
      <c r="C22" s="27">
        <v>44</v>
      </c>
      <c r="D22" s="28">
        <v>25</v>
      </c>
      <c r="E22" s="29">
        <v>16</v>
      </c>
      <c r="F22" s="29">
        <v>28</v>
      </c>
      <c r="G22" s="29">
        <v>21</v>
      </c>
      <c r="H22" s="29">
        <v>23</v>
      </c>
      <c r="I22" s="30">
        <v>43</v>
      </c>
      <c r="J22" s="30">
        <v>24</v>
      </c>
      <c r="K22" s="29">
        <v>15</v>
      </c>
      <c r="L22" s="29">
        <v>28</v>
      </c>
      <c r="M22" s="28">
        <v>20</v>
      </c>
      <c r="N22" s="31">
        <v>23</v>
      </c>
      <c r="O22" s="21">
        <v>68.2</v>
      </c>
      <c r="P22" s="23">
        <v>58.5</v>
      </c>
      <c r="Q22" s="23">
        <f t="shared" si="1"/>
        <v>-9.7000000000000028</v>
      </c>
      <c r="R22" s="32">
        <v>14</v>
      </c>
      <c r="S22" s="32">
        <v>15.2</v>
      </c>
      <c r="T22" s="32">
        <v>11.1</v>
      </c>
      <c r="U22" s="32">
        <v>7.6</v>
      </c>
      <c r="V22" s="32">
        <v>11.8</v>
      </c>
      <c r="W22" s="32"/>
      <c r="X22" s="32">
        <v>9.8000000000000007</v>
      </c>
      <c r="Y22" s="32">
        <v>9.1999999999999993</v>
      </c>
      <c r="Z22" s="32"/>
      <c r="AA22" s="32"/>
      <c r="AB22" s="32"/>
      <c r="AC22" s="32">
        <v>13</v>
      </c>
      <c r="AD22" s="23"/>
      <c r="AE22" s="26"/>
    </row>
    <row r="23" spans="1:31" x14ac:dyDescent="0.25">
      <c r="A23" s="15">
        <v>20</v>
      </c>
      <c r="B23" s="16" t="s">
        <v>48</v>
      </c>
      <c r="C23" s="27">
        <v>44</v>
      </c>
      <c r="D23" s="28">
        <v>44</v>
      </c>
      <c r="E23" s="29">
        <v>44</v>
      </c>
      <c r="F23" s="29">
        <v>0</v>
      </c>
      <c r="G23" s="29">
        <v>21</v>
      </c>
      <c r="H23" s="29">
        <v>23</v>
      </c>
      <c r="I23" s="30">
        <v>44</v>
      </c>
      <c r="J23" s="30">
        <v>44</v>
      </c>
      <c r="K23" s="29">
        <v>44</v>
      </c>
      <c r="L23" s="29">
        <v>0</v>
      </c>
      <c r="M23" s="28">
        <v>21</v>
      </c>
      <c r="N23" s="31">
        <v>23</v>
      </c>
      <c r="O23" s="21">
        <v>82.3</v>
      </c>
      <c r="P23" s="23">
        <v>80</v>
      </c>
      <c r="Q23" s="23">
        <f t="shared" si="1"/>
        <v>-2.2999999999999972</v>
      </c>
      <c r="R23" s="32">
        <v>17.5</v>
      </c>
      <c r="S23" s="32">
        <v>17.5</v>
      </c>
      <c r="T23" s="32">
        <v>17</v>
      </c>
      <c r="U23" s="32">
        <v>13</v>
      </c>
      <c r="V23" s="32">
        <v>10</v>
      </c>
      <c r="W23" s="32">
        <v>11</v>
      </c>
      <c r="X23" s="32">
        <v>17</v>
      </c>
      <c r="Y23" s="32">
        <v>12</v>
      </c>
      <c r="Z23" s="32">
        <v>12</v>
      </c>
      <c r="AA23" s="32"/>
      <c r="AB23" s="32"/>
      <c r="AC23" s="32">
        <v>16</v>
      </c>
      <c r="AD23" s="23"/>
      <c r="AE23" s="26"/>
    </row>
    <row r="24" spans="1:31" x14ac:dyDescent="0.25">
      <c r="A24" s="15">
        <v>21</v>
      </c>
      <c r="B24" s="16" t="s">
        <v>49</v>
      </c>
      <c r="C24" s="27">
        <v>18</v>
      </c>
      <c r="D24" s="28">
        <v>4</v>
      </c>
      <c r="E24" s="29">
        <v>0</v>
      </c>
      <c r="F24" s="29">
        <v>18</v>
      </c>
      <c r="G24" s="29">
        <v>4</v>
      </c>
      <c r="H24" s="29">
        <v>14</v>
      </c>
      <c r="I24" s="30">
        <v>13</v>
      </c>
      <c r="J24" s="30">
        <v>4</v>
      </c>
      <c r="K24" s="29">
        <v>0</v>
      </c>
      <c r="L24" s="29">
        <v>13</v>
      </c>
      <c r="M24" s="28">
        <v>3</v>
      </c>
      <c r="N24" s="31">
        <v>10</v>
      </c>
      <c r="O24" s="21">
        <v>81</v>
      </c>
      <c r="P24" s="23">
        <v>73.5</v>
      </c>
      <c r="Q24" s="23">
        <f t="shared" si="1"/>
        <v>-7.5</v>
      </c>
      <c r="R24" s="32">
        <v>18.3</v>
      </c>
      <c r="S24" s="32">
        <v>15.9</v>
      </c>
      <c r="T24" s="32">
        <v>13.7</v>
      </c>
      <c r="U24" s="32">
        <v>11.5</v>
      </c>
      <c r="V24" s="32">
        <v>11.8</v>
      </c>
      <c r="W24" s="32">
        <v>0</v>
      </c>
      <c r="X24" s="32">
        <v>13.9</v>
      </c>
      <c r="Y24" s="32">
        <v>14</v>
      </c>
      <c r="Z24" s="32"/>
      <c r="AA24" s="32"/>
      <c r="AB24" s="32"/>
      <c r="AC24" s="32"/>
      <c r="AD24" s="23"/>
      <c r="AE24" s="26"/>
    </row>
    <row r="25" spans="1:31" x14ac:dyDescent="0.25">
      <c r="A25" s="15">
        <v>22</v>
      </c>
      <c r="B25" s="16" t="s">
        <v>50</v>
      </c>
      <c r="C25" s="27">
        <v>17</v>
      </c>
      <c r="D25" s="28">
        <v>6</v>
      </c>
      <c r="E25" s="29">
        <v>0</v>
      </c>
      <c r="F25" s="29">
        <v>17</v>
      </c>
      <c r="G25" s="29">
        <v>9</v>
      </c>
      <c r="H25" s="29">
        <v>8</v>
      </c>
      <c r="I25" s="30">
        <v>6</v>
      </c>
      <c r="J25" s="30">
        <v>4</v>
      </c>
      <c r="K25" s="29">
        <v>0</v>
      </c>
      <c r="L25" s="29">
        <v>6</v>
      </c>
      <c r="M25" s="28">
        <v>4</v>
      </c>
      <c r="N25" s="31">
        <v>2</v>
      </c>
      <c r="O25" s="21">
        <v>79.2</v>
      </c>
      <c r="P25" s="23">
        <v>65.3</v>
      </c>
      <c r="Q25" s="23">
        <f t="shared" si="1"/>
        <v>-13.900000000000006</v>
      </c>
      <c r="R25" s="32">
        <v>16.5</v>
      </c>
      <c r="S25" s="32">
        <v>14.8</v>
      </c>
      <c r="T25" s="32">
        <v>14</v>
      </c>
      <c r="U25" s="32">
        <v>7.6</v>
      </c>
      <c r="V25" s="32">
        <v>8</v>
      </c>
      <c r="W25" s="32">
        <v>9.6999999999999993</v>
      </c>
      <c r="X25" s="32">
        <v>15</v>
      </c>
      <c r="Y25" s="32">
        <v>16.8</v>
      </c>
      <c r="Z25" s="32"/>
      <c r="AA25" s="32"/>
      <c r="AB25" s="32"/>
      <c r="AC25" s="32"/>
      <c r="AD25" s="23"/>
      <c r="AE25" s="26"/>
    </row>
    <row r="26" spans="1:31" x14ac:dyDescent="0.25">
      <c r="A26" s="15">
        <v>23</v>
      </c>
      <c r="B26" s="16" t="s">
        <v>51</v>
      </c>
      <c r="C26" s="27">
        <v>24</v>
      </c>
      <c r="D26" s="28">
        <v>5</v>
      </c>
      <c r="E26" s="29">
        <v>0</v>
      </c>
      <c r="F26" s="29">
        <v>24</v>
      </c>
      <c r="G26" s="29">
        <v>14</v>
      </c>
      <c r="H26" s="29">
        <v>10</v>
      </c>
      <c r="I26" s="30">
        <v>23</v>
      </c>
      <c r="J26" s="30">
        <v>5</v>
      </c>
      <c r="K26" s="29">
        <v>0</v>
      </c>
      <c r="L26" s="29">
        <v>23</v>
      </c>
      <c r="M26" s="28">
        <v>14</v>
      </c>
      <c r="N26" s="31">
        <v>9</v>
      </c>
      <c r="O26" s="21">
        <v>80.900000000000006</v>
      </c>
      <c r="P26" s="23">
        <v>76.81</v>
      </c>
      <c r="Q26" s="23">
        <f t="shared" si="1"/>
        <v>-4.0900000000000034</v>
      </c>
      <c r="R26" s="32">
        <v>16.190000000000001</v>
      </c>
      <c r="S26" s="32">
        <v>17.899999999999999</v>
      </c>
      <c r="T26" s="32">
        <v>16</v>
      </c>
      <c r="U26" s="32">
        <v>10.8</v>
      </c>
      <c r="V26" s="32">
        <v>10.6</v>
      </c>
      <c r="W26" s="32">
        <v>12</v>
      </c>
      <c r="X26" s="32">
        <v>18.600000000000001</v>
      </c>
      <c r="Y26" s="32">
        <v>17.8</v>
      </c>
      <c r="Z26" s="32">
        <v>15</v>
      </c>
      <c r="AA26" s="32"/>
      <c r="AB26" s="32"/>
      <c r="AC26" s="32">
        <v>20</v>
      </c>
      <c r="AD26" s="23"/>
      <c r="AE26" s="26"/>
    </row>
    <row r="27" spans="1:31" x14ac:dyDescent="0.25">
      <c r="A27" s="15">
        <v>24</v>
      </c>
      <c r="B27" s="16" t="s">
        <v>52</v>
      </c>
      <c r="C27" s="27">
        <v>53</v>
      </c>
      <c r="D27" s="28">
        <v>24</v>
      </c>
      <c r="E27" s="29">
        <v>0</v>
      </c>
      <c r="F27" s="29">
        <v>53</v>
      </c>
      <c r="G27" s="29">
        <v>27</v>
      </c>
      <c r="H27" s="29">
        <v>26</v>
      </c>
      <c r="I27" s="30">
        <v>43</v>
      </c>
      <c r="J27" s="30">
        <v>23</v>
      </c>
      <c r="K27" s="29">
        <v>0</v>
      </c>
      <c r="L27" s="29">
        <v>43</v>
      </c>
      <c r="M27" s="28">
        <v>21</v>
      </c>
      <c r="N27" s="31">
        <v>22</v>
      </c>
      <c r="O27" s="21">
        <v>81.7</v>
      </c>
      <c r="P27" s="23">
        <v>80.8</v>
      </c>
      <c r="Q27" s="23">
        <f t="shared" si="1"/>
        <v>-0.90000000000000568</v>
      </c>
      <c r="R27" s="32">
        <v>18</v>
      </c>
      <c r="S27" s="32">
        <v>15.4</v>
      </c>
      <c r="T27" s="32">
        <v>18</v>
      </c>
      <c r="U27" s="32">
        <v>12.4</v>
      </c>
      <c r="V27" s="32">
        <v>15.2</v>
      </c>
      <c r="W27" s="32">
        <v>15.7</v>
      </c>
      <c r="X27" s="32">
        <v>16.3</v>
      </c>
      <c r="Y27" s="32">
        <v>17.3</v>
      </c>
      <c r="Z27" s="32">
        <v>18</v>
      </c>
      <c r="AA27" s="32"/>
      <c r="AB27" s="32"/>
      <c r="AC27" s="32">
        <v>19.7</v>
      </c>
      <c r="AD27" s="23"/>
      <c r="AE27" s="26"/>
    </row>
    <row r="28" spans="1:31" x14ac:dyDescent="0.25">
      <c r="A28" s="15">
        <v>25</v>
      </c>
      <c r="B28" s="16" t="s">
        <v>53</v>
      </c>
      <c r="C28" s="27">
        <v>19</v>
      </c>
      <c r="D28" s="28">
        <v>14</v>
      </c>
      <c r="E28" s="29">
        <v>11</v>
      </c>
      <c r="F28" s="29">
        <v>8</v>
      </c>
      <c r="G28" s="29">
        <v>6</v>
      </c>
      <c r="H28" s="29">
        <v>13</v>
      </c>
      <c r="I28" s="30">
        <v>19</v>
      </c>
      <c r="J28" s="30">
        <v>14</v>
      </c>
      <c r="K28" s="29">
        <v>11</v>
      </c>
      <c r="L28" s="29">
        <v>8</v>
      </c>
      <c r="M28" s="28">
        <v>6</v>
      </c>
      <c r="N28" s="31">
        <v>13</v>
      </c>
      <c r="O28" s="33"/>
      <c r="P28" s="23">
        <v>75.47</v>
      </c>
      <c r="Q28" s="23"/>
      <c r="R28" s="32">
        <v>17.5</v>
      </c>
      <c r="S28" s="32">
        <v>15.3</v>
      </c>
      <c r="T28" s="32">
        <v>19.2</v>
      </c>
      <c r="U28" s="32">
        <v>10</v>
      </c>
      <c r="V28" s="32">
        <v>10</v>
      </c>
      <c r="W28" s="32"/>
      <c r="X28" s="32">
        <v>16.3</v>
      </c>
      <c r="Y28" s="32">
        <v>10</v>
      </c>
      <c r="Z28" s="32">
        <v>12</v>
      </c>
      <c r="AA28" s="32">
        <v>18</v>
      </c>
      <c r="AB28" s="32">
        <v>10</v>
      </c>
      <c r="AC28" s="32">
        <v>19</v>
      </c>
      <c r="AD28" s="23"/>
      <c r="AE28" s="26"/>
    </row>
    <row r="29" spans="1:31" x14ac:dyDescent="0.25">
      <c r="A29" s="15">
        <v>26</v>
      </c>
      <c r="B29" s="16" t="s">
        <v>54</v>
      </c>
      <c r="C29" s="27">
        <v>28</v>
      </c>
      <c r="D29" s="28">
        <v>25</v>
      </c>
      <c r="E29" s="29">
        <v>19</v>
      </c>
      <c r="F29" s="29">
        <v>9</v>
      </c>
      <c r="G29" s="29">
        <v>9</v>
      </c>
      <c r="H29" s="29">
        <v>19</v>
      </c>
      <c r="I29" s="30">
        <v>28</v>
      </c>
      <c r="J29" s="30">
        <v>25</v>
      </c>
      <c r="K29" s="29">
        <v>19</v>
      </c>
      <c r="L29" s="29">
        <v>9</v>
      </c>
      <c r="M29" s="28">
        <v>9</v>
      </c>
      <c r="N29" s="31">
        <v>19</v>
      </c>
      <c r="O29" s="21">
        <v>83</v>
      </c>
      <c r="P29" s="23">
        <v>62</v>
      </c>
      <c r="Q29" s="23">
        <f t="shared" si="1"/>
        <v>-21</v>
      </c>
      <c r="R29" s="32">
        <v>15</v>
      </c>
      <c r="S29" s="32">
        <v>14</v>
      </c>
      <c r="T29" s="32">
        <v>11</v>
      </c>
      <c r="U29" s="32">
        <v>8.5</v>
      </c>
      <c r="V29" s="32">
        <v>8.6</v>
      </c>
      <c r="W29" s="32">
        <v>9</v>
      </c>
      <c r="X29" s="32">
        <v>15</v>
      </c>
      <c r="Y29" s="32">
        <v>12</v>
      </c>
      <c r="Z29" s="32"/>
      <c r="AA29" s="32">
        <v>13</v>
      </c>
      <c r="AB29" s="32"/>
      <c r="AC29" s="32">
        <v>15</v>
      </c>
      <c r="AD29" s="23"/>
      <c r="AE29" s="26"/>
    </row>
    <row r="30" spans="1:31" x14ac:dyDescent="0.25">
      <c r="A30" s="15">
        <v>27</v>
      </c>
      <c r="B30" s="16" t="s">
        <v>55</v>
      </c>
      <c r="C30" s="27">
        <v>68</v>
      </c>
      <c r="D30" s="28">
        <v>32</v>
      </c>
      <c r="E30" s="29">
        <v>0</v>
      </c>
      <c r="F30" s="29">
        <v>68</v>
      </c>
      <c r="G30" s="29">
        <v>33</v>
      </c>
      <c r="H30" s="29">
        <v>35</v>
      </c>
      <c r="I30" s="30">
        <v>58</v>
      </c>
      <c r="J30" s="30">
        <v>29</v>
      </c>
      <c r="K30" s="29">
        <v>0</v>
      </c>
      <c r="L30" s="29">
        <v>58</v>
      </c>
      <c r="M30" s="28">
        <v>28</v>
      </c>
      <c r="N30" s="31">
        <v>30</v>
      </c>
      <c r="O30" s="21">
        <v>76.400000000000006</v>
      </c>
      <c r="P30" s="23">
        <v>76</v>
      </c>
      <c r="Q30" s="23">
        <f t="shared" si="1"/>
        <v>-0.40000000000000568</v>
      </c>
      <c r="R30" s="32">
        <v>18.100000000000001</v>
      </c>
      <c r="S30" s="32">
        <v>15.4</v>
      </c>
      <c r="T30" s="32">
        <v>16.5</v>
      </c>
      <c r="U30" s="32">
        <v>12</v>
      </c>
      <c r="V30" s="32">
        <v>10.8</v>
      </c>
      <c r="W30" s="32">
        <v>12</v>
      </c>
      <c r="X30" s="32">
        <v>15.1</v>
      </c>
      <c r="Y30" s="32">
        <v>17</v>
      </c>
      <c r="Z30" s="32">
        <v>11.5</v>
      </c>
      <c r="AA30" s="32"/>
      <c r="AB30" s="32"/>
      <c r="AC30" s="32">
        <v>19.8</v>
      </c>
      <c r="AD30" s="23"/>
      <c r="AE30" s="26"/>
    </row>
    <row r="31" spans="1:31" x14ac:dyDescent="0.25">
      <c r="A31" s="15">
        <v>28</v>
      </c>
      <c r="B31" s="16" t="s">
        <v>56</v>
      </c>
      <c r="C31" s="27">
        <v>30</v>
      </c>
      <c r="D31" s="28">
        <v>30</v>
      </c>
      <c r="E31" s="29">
        <v>30</v>
      </c>
      <c r="F31" s="29">
        <v>0</v>
      </c>
      <c r="G31" s="29">
        <v>9</v>
      </c>
      <c r="H31" s="29">
        <v>21</v>
      </c>
      <c r="I31" s="30">
        <v>30</v>
      </c>
      <c r="J31" s="30">
        <v>30</v>
      </c>
      <c r="K31" s="29">
        <v>30</v>
      </c>
      <c r="L31" s="29">
        <v>0</v>
      </c>
      <c r="M31" s="28">
        <v>9</v>
      </c>
      <c r="N31" s="31">
        <v>21</v>
      </c>
      <c r="O31" s="21">
        <v>89.7</v>
      </c>
      <c r="P31" s="23">
        <v>65.5</v>
      </c>
      <c r="Q31" s="23">
        <f t="shared" si="1"/>
        <v>-24.200000000000003</v>
      </c>
      <c r="R31" s="32">
        <v>14.9</v>
      </c>
      <c r="S31" s="32">
        <v>13.8</v>
      </c>
      <c r="T31" s="32">
        <v>14.3</v>
      </c>
      <c r="U31" s="32">
        <v>10.6</v>
      </c>
      <c r="V31" s="32">
        <v>10.199999999999999</v>
      </c>
      <c r="W31" s="32"/>
      <c r="X31" s="32">
        <v>13.1</v>
      </c>
      <c r="Y31" s="32">
        <v>12.2</v>
      </c>
      <c r="Z31" s="32"/>
      <c r="AA31" s="32">
        <v>12.2</v>
      </c>
      <c r="AB31" s="32"/>
      <c r="AC31" s="32"/>
      <c r="AD31" s="23"/>
      <c r="AE31" s="26"/>
    </row>
    <row r="32" spans="1:31" x14ac:dyDescent="0.25">
      <c r="A32" s="15">
        <v>29</v>
      </c>
      <c r="B32" s="16" t="s">
        <v>57</v>
      </c>
      <c r="C32" s="27">
        <v>43</v>
      </c>
      <c r="D32" s="28">
        <v>20</v>
      </c>
      <c r="E32" s="29">
        <v>0</v>
      </c>
      <c r="F32" s="29">
        <v>43</v>
      </c>
      <c r="G32" s="29">
        <v>20</v>
      </c>
      <c r="H32" s="29">
        <v>23</v>
      </c>
      <c r="I32" s="30">
        <v>42</v>
      </c>
      <c r="J32" s="30">
        <v>19</v>
      </c>
      <c r="K32" s="29">
        <v>0</v>
      </c>
      <c r="L32" s="29">
        <v>42</v>
      </c>
      <c r="M32" s="28">
        <v>19</v>
      </c>
      <c r="N32" s="31">
        <v>23</v>
      </c>
      <c r="O32" s="21">
        <v>84.93</v>
      </c>
      <c r="P32" s="23">
        <v>71.5</v>
      </c>
      <c r="Q32" s="23">
        <f t="shared" si="1"/>
        <v>-13.430000000000007</v>
      </c>
      <c r="R32" s="32">
        <v>17.100000000000001</v>
      </c>
      <c r="S32" s="32">
        <v>14.4</v>
      </c>
      <c r="T32" s="32">
        <v>16.600000000000001</v>
      </c>
      <c r="U32" s="32">
        <v>10.199999999999999</v>
      </c>
      <c r="V32" s="32">
        <v>10.5</v>
      </c>
      <c r="W32" s="32"/>
      <c r="X32" s="32">
        <v>15.2</v>
      </c>
      <c r="Y32" s="32">
        <v>20.5</v>
      </c>
      <c r="Z32" s="32">
        <v>13</v>
      </c>
      <c r="AA32" s="32"/>
      <c r="AB32" s="32"/>
      <c r="AC32" s="32">
        <v>10.3</v>
      </c>
      <c r="AD32" s="23"/>
      <c r="AE32" s="26"/>
    </row>
    <row r="33" spans="1:31" x14ac:dyDescent="0.25">
      <c r="A33" s="15">
        <v>30</v>
      </c>
      <c r="B33" s="16" t="s">
        <v>58</v>
      </c>
      <c r="C33" s="27">
        <v>65</v>
      </c>
      <c r="D33" s="28">
        <v>49</v>
      </c>
      <c r="E33" s="29">
        <v>17</v>
      </c>
      <c r="F33" s="29">
        <v>48</v>
      </c>
      <c r="G33" s="29">
        <v>22</v>
      </c>
      <c r="H33" s="29">
        <v>43</v>
      </c>
      <c r="I33" s="30">
        <v>63</v>
      </c>
      <c r="J33" s="30">
        <v>47</v>
      </c>
      <c r="K33" s="29">
        <v>16</v>
      </c>
      <c r="L33" s="29">
        <v>47</v>
      </c>
      <c r="M33" s="28">
        <v>21</v>
      </c>
      <c r="N33" s="31">
        <v>42</v>
      </c>
      <c r="O33" s="21">
        <v>84.3</v>
      </c>
      <c r="P33" s="23">
        <v>76.5</v>
      </c>
      <c r="Q33" s="23">
        <f t="shared" si="1"/>
        <v>-7.7999999999999972</v>
      </c>
      <c r="R33" s="32">
        <v>17.920000000000002</v>
      </c>
      <c r="S33" s="32">
        <v>16.95</v>
      </c>
      <c r="T33" s="32">
        <v>13.1</v>
      </c>
      <c r="U33" s="32">
        <v>13.4</v>
      </c>
      <c r="V33" s="32">
        <v>10.1</v>
      </c>
      <c r="W33" s="32">
        <v>11.2</v>
      </c>
      <c r="X33" s="32">
        <v>14.98</v>
      </c>
      <c r="Y33" s="32">
        <v>16</v>
      </c>
      <c r="Z33" s="32"/>
      <c r="AA33" s="32"/>
      <c r="AB33" s="32"/>
      <c r="AC33" s="32">
        <v>16.2</v>
      </c>
      <c r="AD33" s="23">
        <v>14</v>
      </c>
      <c r="AE33" s="26">
        <v>18</v>
      </c>
    </row>
    <row r="34" spans="1:31" x14ac:dyDescent="0.25">
      <c r="A34" s="15">
        <v>31</v>
      </c>
      <c r="B34" s="16" t="s">
        <v>59</v>
      </c>
      <c r="C34" s="27">
        <v>16</v>
      </c>
      <c r="D34" s="28">
        <v>11</v>
      </c>
      <c r="E34" s="29">
        <v>6</v>
      </c>
      <c r="F34" s="29">
        <v>10</v>
      </c>
      <c r="G34" s="29">
        <v>5</v>
      </c>
      <c r="H34" s="29">
        <v>11</v>
      </c>
      <c r="I34" s="30">
        <v>10</v>
      </c>
      <c r="J34" s="30">
        <v>9</v>
      </c>
      <c r="K34" s="29">
        <v>6</v>
      </c>
      <c r="L34" s="29">
        <v>4</v>
      </c>
      <c r="M34" s="28">
        <v>2</v>
      </c>
      <c r="N34" s="31">
        <v>8</v>
      </c>
      <c r="O34" s="21">
        <v>86.67</v>
      </c>
      <c r="P34" s="23">
        <v>76</v>
      </c>
      <c r="Q34" s="23">
        <f t="shared" si="1"/>
        <v>-10.670000000000002</v>
      </c>
      <c r="R34" s="32">
        <v>19.899999999999999</v>
      </c>
      <c r="S34" s="32">
        <v>17.600000000000001</v>
      </c>
      <c r="T34" s="32">
        <v>14.2</v>
      </c>
      <c r="U34" s="32">
        <v>10.8</v>
      </c>
      <c r="V34" s="32">
        <v>13</v>
      </c>
      <c r="W34" s="32"/>
      <c r="X34" s="32">
        <v>13.5</v>
      </c>
      <c r="Y34" s="32"/>
      <c r="Z34" s="32">
        <v>12</v>
      </c>
      <c r="AA34" s="32"/>
      <c r="AB34" s="32"/>
      <c r="AC34" s="32">
        <v>22</v>
      </c>
      <c r="AD34" s="23"/>
      <c r="AE34" s="26"/>
    </row>
    <row r="35" spans="1:31" x14ac:dyDescent="0.25">
      <c r="A35" s="15">
        <v>32</v>
      </c>
      <c r="B35" s="16" t="s">
        <v>60</v>
      </c>
      <c r="C35" s="27">
        <v>27</v>
      </c>
      <c r="D35" s="28">
        <v>14</v>
      </c>
      <c r="E35" s="29">
        <v>0</v>
      </c>
      <c r="F35" s="29">
        <v>27</v>
      </c>
      <c r="G35" s="29">
        <v>11</v>
      </c>
      <c r="H35" s="29">
        <v>16</v>
      </c>
      <c r="I35" s="30">
        <v>25</v>
      </c>
      <c r="J35" s="30">
        <v>14</v>
      </c>
      <c r="K35" s="29">
        <v>0</v>
      </c>
      <c r="L35" s="29">
        <v>25</v>
      </c>
      <c r="M35" s="28">
        <v>11</v>
      </c>
      <c r="N35" s="31">
        <v>16</v>
      </c>
      <c r="O35" s="21">
        <v>89</v>
      </c>
      <c r="P35" s="23">
        <v>78</v>
      </c>
      <c r="Q35" s="23">
        <f t="shared" si="1"/>
        <v>-11</v>
      </c>
      <c r="R35" s="32">
        <v>17</v>
      </c>
      <c r="S35" s="32">
        <v>17</v>
      </c>
      <c r="T35" s="32">
        <v>13</v>
      </c>
      <c r="U35" s="32">
        <v>11</v>
      </c>
      <c r="V35" s="32">
        <v>10</v>
      </c>
      <c r="W35" s="32">
        <v>10</v>
      </c>
      <c r="X35" s="32">
        <v>16</v>
      </c>
      <c r="Y35" s="32">
        <v>16</v>
      </c>
      <c r="Z35" s="32">
        <v>10</v>
      </c>
      <c r="AA35" s="32"/>
      <c r="AB35" s="32">
        <v>15</v>
      </c>
      <c r="AC35" s="32">
        <v>12</v>
      </c>
      <c r="AD35" s="23"/>
      <c r="AE35" s="26"/>
    </row>
    <row r="36" spans="1:31" x14ac:dyDescent="0.25">
      <c r="A36" s="15">
        <v>33</v>
      </c>
      <c r="B36" s="16" t="s">
        <v>61</v>
      </c>
      <c r="C36" s="27">
        <v>34</v>
      </c>
      <c r="D36" s="28">
        <v>18</v>
      </c>
      <c r="E36" s="29">
        <v>0</v>
      </c>
      <c r="F36" s="29">
        <v>34</v>
      </c>
      <c r="G36" s="29">
        <v>17</v>
      </c>
      <c r="H36" s="29">
        <v>17</v>
      </c>
      <c r="I36" s="30">
        <v>34</v>
      </c>
      <c r="J36" s="30">
        <v>18</v>
      </c>
      <c r="K36" s="29">
        <v>0</v>
      </c>
      <c r="L36" s="29">
        <v>34</v>
      </c>
      <c r="M36" s="28">
        <v>17</v>
      </c>
      <c r="N36" s="31">
        <v>17</v>
      </c>
      <c r="O36" s="21">
        <v>78.3</v>
      </c>
      <c r="P36" s="23">
        <v>74</v>
      </c>
      <c r="Q36" s="23">
        <f t="shared" si="1"/>
        <v>-4.2999999999999972</v>
      </c>
      <c r="R36" s="32">
        <v>18.100000000000001</v>
      </c>
      <c r="S36" s="32">
        <v>17.5</v>
      </c>
      <c r="T36" s="32">
        <v>15.9</v>
      </c>
      <c r="U36" s="32">
        <v>10.6</v>
      </c>
      <c r="V36" s="32">
        <v>7.6</v>
      </c>
      <c r="W36" s="32">
        <v>7.5</v>
      </c>
      <c r="X36" s="32">
        <v>14.4</v>
      </c>
      <c r="Y36" s="32">
        <v>15.4</v>
      </c>
      <c r="Z36" s="32"/>
      <c r="AA36" s="32"/>
      <c r="AB36" s="32"/>
      <c r="AC36" s="32">
        <v>18</v>
      </c>
      <c r="AD36" s="23"/>
      <c r="AE36" s="26"/>
    </row>
    <row r="37" spans="1:31" x14ac:dyDescent="0.25">
      <c r="A37" s="15">
        <v>34</v>
      </c>
      <c r="B37" s="16" t="s">
        <v>62</v>
      </c>
      <c r="C37" s="27">
        <v>45</v>
      </c>
      <c r="D37" s="28">
        <v>13</v>
      </c>
      <c r="E37" s="29">
        <v>0</v>
      </c>
      <c r="F37" s="29">
        <v>45</v>
      </c>
      <c r="G37" s="29">
        <v>16</v>
      </c>
      <c r="H37" s="29">
        <v>29</v>
      </c>
      <c r="I37" s="30">
        <v>44</v>
      </c>
      <c r="J37" s="30">
        <v>12</v>
      </c>
      <c r="K37" s="29">
        <v>0</v>
      </c>
      <c r="L37" s="29">
        <v>44</v>
      </c>
      <c r="M37" s="28">
        <v>16</v>
      </c>
      <c r="N37" s="31">
        <v>28</v>
      </c>
      <c r="O37" s="21">
        <v>82.1</v>
      </c>
      <c r="P37" s="23">
        <v>71.099999999999994</v>
      </c>
      <c r="Q37" s="23">
        <f t="shared" si="1"/>
        <v>-11</v>
      </c>
      <c r="R37" s="32">
        <v>18.600000000000001</v>
      </c>
      <c r="S37" s="32">
        <v>17.5</v>
      </c>
      <c r="T37" s="32">
        <v>11.3</v>
      </c>
      <c r="U37" s="32">
        <v>11.5</v>
      </c>
      <c r="V37" s="32">
        <v>11</v>
      </c>
      <c r="W37" s="32">
        <v>10</v>
      </c>
      <c r="X37" s="32">
        <v>12</v>
      </c>
      <c r="Y37" s="32">
        <v>15</v>
      </c>
      <c r="Z37" s="32">
        <v>9</v>
      </c>
      <c r="AA37" s="32"/>
      <c r="AB37" s="32"/>
      <c r="AC37" s="32">
        <v>19</v>
      </c>
      <c r="AD37" s="23"/>
      <c r="AE37" s="26"/>
    </row>
    <row r="38" spans="1:31" x14ac:dyDescent="0.25">
      <c r="A38" s="15">
        <v>35</v>
      </c>
      <c r="B38" s="16" t="s">
        <v>63</v>
      </c>
      <c r="C38" s="27">
        <v>21</v>
      </c>
      <c r="D38" s="28">
        <v>3</v>
      </c>
      <c r="E38" s="29">
        <v>0</v>
      </c>
      <c r="F38" s="29">
        <v>21</v>
      </c>
      <c r="G38" s="29">
        <v>9</v>
      </c>
      <c r="H38" s="29">
        <v>12</v>
      </c>
      <c r="I38" s="30">
        <v>21</v>
      </c>
      <c r="J38" s="30">
        <v>3</v>
      </c>
      <c r="K38" s="29">
        <v>0</v>
      </c>
      <c r="L38" s="29">
        <v>21</v>
      </c>
      <c r="M38" s="28">
        <v>9</v>
      </c>
      <c r="N38" s="31">
        <v>12</v>
      </c>
      <c r="O38" s="21">
        <v>84.8</v>
      </c>
      <c r="P38" s="23">
        <v>79.61</v>
      </c>
      <c r="Q38" s="23">
        <f t="shared" si="1"/>
        <v>-5.1899999999999977</v>
      </c>
      <c r="R38" s="32">
        <v>16.350000000000001</v>
      </c>
      <c r="S38" s="32">
        <v>17.314</v>
      </c>
      <c r="T38" s="32">
        <v>8.6</v>
      </c>
      <c r="U38" s="32">
        <v>9</v>
      </c>
      <c r="V38" s="32">
        <v>0</v>
      </c>
      <c r="W38" s="32">
        <v>14</v>
      </c>
      <c r="X38" s="32">
        <v>14.3</v>
      </c>
      <c r="Y38" s="32"/>
      <c r="Z38" s="32"/>
      <c r="AA38" s="32"/>
      <c r="AB38" s="32"/>
      <c r="AC38" s="32">
        <v>20.5</v>
      </c>
      <c r="AD38" s="23">
        <v>14</v>
      </c>
      <c r="AE38" s="26"/>
    </row>
    <row r="39" spans="1:31" x14ac:dyDescent="0.25">
      <c r="A39" s="15">
        <v>36</v>
      </c>
      <c r="B39" s="16" t="s">
        <v>64</v>
      </c>
      <c r="C39" s="27">
        <v>28</v>
      </c>
      <c r="D39" s="28">
        <v>25</v>
      </c>
      <c r="E39" s="29">
        <v>14</v>
      </c>
      <c r="F39" s="29">
        <v>14</v>
      </c>
      <c r="G39" s="29">
        <v>15</v>
      </c>
      <c r="H39" s="29">
        <v>13</v>
      </c>
      <c r="I39" s="30">
        <v>26</v>
      </c>
      <c r="J39" s="30">
        <v>23</v>
      </c>
      <c r="K39" s="29">
        <v>13</v>
      </c>
      <c r="L39" s="29">
        <v>13</v>
      </c>
      <c r="M39" s="28">
        <v>13</v>
      </c>
      <c r="N39" s="31">
        <v>13</v>
      </c>
      <c r="O39" s="21">
        <v>69.89</v>
      </c>
      <c r="P39" s="23">
        <v>74.040000000000006</v>
      </c>
      <c r="Q39" s="23">
        <f t="shared" si="1"/>
        <v>4.1500000000000057</v>
      </c>
      <c r="R39" s="32">
        <v>19.260000000000002</v>
      </c>
      <c r="S39" s="32">
        <v>15.1</v>
      </c>
      <c r="T39" s="32">
        <v>15.72</v>
      </c>
      <c r="U39" s="32">
        <v>10.34</v>
      </c>
      <c r="V39" s="32">
        <v>12.14</v>
      </c>
      <c r="W39" s="32"/>
      <c r="X39" s="32">
        <v>15.67</v>
      </c>
      <c r="Y39" s="32">
        <v>13.6</v>
      </c>
      <c r="Z39" s="32">
        <v>14</v>
      </c>
      <c r="AA39" s="32"/>
      <c r="AB39" s="32"/>
      <c r="AC39" s="32">
        <v>17</v>
      </c>
      <c r="AD39" s="23"/>
      <c r="AE39" s="26"/>
    </row>
    <row r="40" spans="1:31" x14ac:dyDescent="0.25">
      <c r="A40" s="15">
        <v>37</v>
      </c>
      <c r="B40" s="16" t="s">
        <v>65</v>
      </c>
      <c r="C40" s="27">
        <v>11</v>
      </c>
      <c r="D40" s="28">
        <v>7</v>
      </c>
      <c r="E40" s="29">
        <v>2</v>
      </c>
      <c r="F40" s="29">
        <v>9</v>
      </c>
      <c r="G40" s="29">
        <v>3</v>
      </c>
      <c r="H40" s="29">
        <v>8</v>
      </c>
      <c r="I40" s="30">
        <v>9</v>
      </c>
      <c r="J40" s="30">
        <v>5</v>
      </c>
      <c r="K40" s="29">
        <v>1</v>
      </c>
      <c r="L40" s="29">
        <v>8</v>
      </c>
      <c r="M40" s="28">
        <v>1</v>
      </c>
      <c r="N40" s="31">
        <v>8</v>
      </c>
      <c r="O40" s="21">
        <v>61.33</v>
      </c>
      <c r="P40" s="23">
        <v>67</v>
      </c>
      <c r="Q40" s="23">
        <f t="shared" si="1"/>
        <v>5.6700000000000017</v>
      </c>
      <c r="R40" s="32">
        <v>18.3</v>
      </c>
      <c r="S40" s="32">
        <v>14.3</v>
      </c>
      <c r="T40" s="32">
        <v>14.5</v>
      </c>
      <c r="U40" s="32">
        <v>8.6</v>
      </c>
      <c r="V40" s="32">
        <v>8.25</v>
      </c>
      <c r="W40" s="32"/>
      <c r="X40" s="32">
        <v>13.6</v>
      </c>
      <c r="Y40" s="32">
        <v>13</v>
      </c>
      <c r="Z40" s="32"/>
      <c r="AA40" s="32"/>
      <c r="AB40" s="32"/>
      <c r="AC40" s="32"/>
      <c r="AD40" s="23"/>
      <c r="AE40" s="26"/>
    </row>
    <row r="41" spans="1:31" x14ac:dyDescent="0.25">
      <c r="A41" s="15">
        <v>38</v>
      </c>
      <c r="B41" s="16" t="s">
        <v>66</v>
      </c>
      <c r="C41" s="27">
        <v>9</v>
      </c>
      <c r="D41" s="28">
        <v>2</v>
      </c>
      <c r="E41" s="29">
        <v>0</v>
      </c>
      <c r="F41" s="29">
        <v>9</v>
      </c>
      <c r="G41" s="29">
        <v>5</v>
      </c>
      <c r="H41" s="29">
        <v>4</v>
      </c>
      <c r="I41" s="30">
        <v>6</v>
      </c>
      <c r="J41" s="30">
        <v>2</v>
      </c>
      <c r="K41" s="29">
        <v>0</v>
      </c>
      <c r="L41" s="29">
        <v>6</v>
      </c>
      <c r="M41" s="28">
        <v>4</v>
      </c>
      <c r="N41" s="31">
        <v>2</v>
      </c>
      <c r="O41" s="21">
        <v>88.75</v>
      </c>
      <c r="P41" s="23">
        <v>77</v>
      </c>
      <c r="Q41" s="23">
        <f t="shared" si="1"/>
        <v>-11.75</v>
      </c>
      <c r="R41" s="32">
        <v>23</v>
      </c>
      <c r="S41" s="32">
        <v>16</v>
      </c>
      <c r="T41" s="32">
        <v>15</v>
      </c>
      <c r="U41" s="32">
        <v>8</v>
      </c>
      <c r="V41" s="32">
        <v>11</v>
      </c>
      <c r="W41" s="32"/>
      <c r="X41" s="32">
        <v>17</v>
      </c>
      <c r="Y41" s="32">
        <v>16</v>
      </c>
      <c r="Z41" s="32"/>
      <c r="AA41" s="32"/>
      <c r="AB41" s="32"/>
      <c r="AC41" s="32"/>
      <c r="AD41" s="23"/>
      <c r="AE41" s="26"/>
    </row>
    <row r="42" spans="1:31" x14ac:dyDescent="0.25">
      <c r="B42" s="34" t="s">
        <v>67</v>
      </c>
      <c r="C42" s="35">
        <f>SUM(C4:C41)</f>
        <v>1184</v>
      </c>
      <c r="D42" s="35">
        <f t="shared" ref="D42:N42" si="2">SUM(D4:D41)</f>
        <v>681</v>
      </c>
      <c r="E42" s="35">
        <f t="shared" si="2"/>
        <v>279</v>
      </c>
      <c r="F42" s="35">
        <f t="shared" si="2"/>
        <v>897</v>
      </c>
      <c r="G42" s="35">
        <f t="shared" si="2"/>
        <v>497</v>
      </c>
      <c r="H42" s="35">
        <f t="shared" si="2"/>
        <v>685</v>
      </c>
      <c r="I42" s="35">
        <f t="shared" si="2"/>
        <v>1082</v>
      </c>
      <c r="J42" s="35">
        <f t="shared" si="2"/>
        <v>655</v>
      </c>
      <c r="K42" s="35">
        <f t="shared" si="2"/>
        <v>270</v>
      </c>
      <c r="L42" s="35">
        <f t="shared" si="2"/>
        <v>804</v>
      </c>
      <c r="M42" s="35">
        <f t="shared" si="2"/>
        <v>447</v>
      </c>
      <c r="N42" s="35">
        <f t="shared" si="2"/>
        <v>635</v>
      </c>
      <c r="O42" s="36">
        <v>81.38</v>
      </c>
      <c r="P42" s="37">
        <f>AVERAGE(P4:P41)</f>
        <v>71.878684210526316</v>
      </c>
      <c r="Q42" s="36">
        <f t="shared" si="1"/>
        <v>-9.5013157894736793</v>
      </c>
      <c r="R42" s="38">
        <f>AVERAGE(R4:R41)</f>
        <v>17.306315789473686</v>
      </c>
      <c r="S42" s="38">
        <f t="shared" ref="S42:AE42" si="3">AVERAGE(S4:S41)</f>
        <v>16.069578947368417</v>
      </c>
      <c r="T42" s="38">
        <f t="shared" si="3"/>
        <v>14.043157894736845</v>
      </c>
      <c r="U42" s="38">
        <f t="shared" si="3"/>
        <v>10.474736842105264</v>
      </c>
      <c r="V42" s="38">
        <f t="shared" si="3"/>
        <v>9.9707894736842118</v>
      </c>
      <c r="W42" s="38">
        <f t="shared" si="3"/>
        <v>10.608695652173912</v>
      </c>
      <c r="X42" s="38">
        <f t="shared" si="3"/>
        <v>14.534736842105264</v>
      </c>
      <c r="Y42" s="38">
        <f t="shared" si="3"/>
        <v>14.387499999999999</v>
      </c>
      <c r="Z42" s="38">
        <f t="shared" si="3"/>
        <v>12.65</v>
      </c>
      <c r="AA42" s="38">
        <f t="shared" si="3"/>
        <v>14.74</v>
      </c>
      <c r="AB42" s="38">
        <f t="shared" si="3"/>
        <v>14.4</v>
      </c>
      <c r="AC42" s="38">
        <f t="shared" si="3"/>
        <v>16.724137931034484</v>
      </c>
      <c r="AD42" s="38">
        <f t="shared" si="3"/>
        <v>14.666666666666666</v>
      </c>
      <c r="AE42" s="38">
        <f t="shared" si="3"/>
        <v>18</v>
      </c>
    </row>
    <row r="43" spans="1:31" x14ac:dyDescent="0.25">
      <c r="M43" s="44">
        <v>41214</v>
      </c>
      <c r="N43" s="44"/>
      <c r="O43" s="45"/>
      <c r="P43" s="36">
        <v>71.510000000000005</v>
      </c>
      <c r="Q43" s="36"/>
      <c r="R43" s="46">
        <v>17.331351351351355</v>
      </c>
      <c r="S43" s="46">
        <v>16.117297297297295</v>
      </c>
      <c r="T43" s="46">
        <v>14.384054054054053</v>
      </c>
      <c r="U43" s="46">
        <v>10.15162162162162</v>
      </c>
      <c r="V43" s="46">
        <v>10.374722222222223</v>
      </c>
      <c r="W43" s="46">
        <v>11.530000000000001</v>
      </c>
      <c r="X43" s="46">
        <v>14.653243243243242</v>
      </c>
      <c r="Y43" s="46">
        <v>14.113793103448277</v>
      </c>
      <c r="Z43" s="46">
        <v>12.10217391304348</v>
      </c>
      <c r="AA43" s="46">
        <v>18.46</v>
      </c>
      <c r="AB43" s="46">
        <v>13</v>
      </c>
      <c r="AC43" s="46">
        <v>16.666666666666664</v>
      </c>
      <c r="AD43" s="36">
        <v>18.333333333333332</v>
      </c>
    </row>
  </sheetData>
  <mergeCells count="9">
    <mergeCell ref="M43:O43"/>
    <mergeCell ref="B1:AD1"/>
    <mergeCell ref="A2:A3"/>
    <mergeCell ref="B2:B3"/>
    <mergeCell ref="C2:H2"/>
    <mergeCell ref="I2:N2"/>
    <mergeCell ref="O2:P2"/>
    <mergeCell ref="Q2:Q3"/>
    <mergeCell ref="R2:A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Computer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2013-11-15T10:59:02Z</dcterms:created>
  <dcterms:modified xsi:type="dcterms:W3CDTF">2013-11-15T11:00:11Z</dcterms:modified>
</cp:coreProperties>
</file>