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375" windowWidth="23595" windowHeight="972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0" i="1"/>
  <c r="J6"/>
  <c r="C6"/>
  <c r="B6"/>
  <c r="A6"/>
  <c r="J5"/>
  <c r="C5"/>
  <c r="B5"/>
  <c r="A5"/>
  <c r="J4"/>
  <c r="C4"/>
  <c r="B4"/>
  <c r="A4"/>
  <c r="J3"/>
  <c r="C3"/>
  <c r="B3"/>
  <c r="A3"/>
  <c r="K1"/>
  <c r="A1"/>
</calcChain>
</file>

<file path=xl/sharedStrings.xml><?xml version="1.0" encoding="utf-8"?>
<sst xmlns="http://schemas.openxmlformats.org/spreadsheetml/2006/main" count="20" uniqueCount="16">
  <si>
    <t>№</t>
  </si>
  <si>
    <t>класс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</si>
  <si>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</si>
  <si>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</si>
  <si>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</si>
  <si>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</si>
  <si>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</si>
  <si>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</si>
  <si>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</si>
  <si>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Ист.  Каз.</t>
  </si>
  <si>
    <t>5-й предм</t>
  </si>
  <si>
    <t>иностранный</t>
  </si>
  <si>
    <t>физика</t>
  </si>
  <si>
    <t>литература</t>
  </si>
  <si>
    <t xml:space="preserve"> </t>
  </si>
  <si>
    <t>Главный специалист отдела образования Жадыгерова Т. Н.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</si>
</sst>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27">
    <xf numFmtId="0" fontId="0" fillId="0" borderId="0" xfId="0"/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2" applyNumberFormat="1" applyFont="1" applyFill="1" applyBorder="1" applyAlignment="1" applyProtection="1">
      <alignment horizontal="left" vertical="top"/>
    </xf>
    <xf numFmtId="0" fontId="6" fillId="0" borderId="2" xfId="2" applyNumberFormat="1" applyFont="1" applyFill="1" applyBorder="1" applyAlignment="1" applyProtection="1">
      <alignment horizontal="center" vertical="top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/>
    <xf numFmtId="0" fontId="8" fillId="0" borderId="2" xfId="1" applyNumberFormat="1" applyFont="1" applyFill="1" applyBorder="1" applyAlignment="1" applyProtection="1">
      <alignment horizontal="center" vertical="top"/>
    </xf>
    <xf numFmtId="1" fontId="3" fillId="0" borderId="2" xfId="0" applyNumberFormat="1" applyFont="1" applyFill="1" applyBorder="1" applyAlignment="1">
      <alignment horizontal="center" vertical="center"/>
    </xf>
    <xf numFmtId="0" fontId="9" fillId="0" borderId="2" xfId="1" applyNumberFormat="1" applyFont="1" applyFill="1" applyBorder="1" applyAlignment="1" applyProtection="1">
      <alignment horizontal="center" vertical="top"/>
    </xf>
    <xf numFmtId="0" fontId="9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/>
    <xf numFmtId="0" fontId="6" fillId="0" borderId="2" xfId="1" applyNumberFormat="1" applyFont="1" applyFill="1" applyBorder="1" applyAlignment="1" applyProtection="1">
      <alignment horizontal="center" vertical="top"/>
    </xf>
    <xf numFmtId="0" fontId="6" fillId="0" borderId="2" xfId="0" applyFont="1" applyFill="1" applyBorder="1" applyAlignment="1">
      <alignment horizontal="left"/>
    </xf>
    <xf numFmtId="0" fontId="10" fillId="0" borderId="0" xfId="1" applyNumberFormat="1" applyFont="1" applyFill="1" applyBorder="1" applyAlignment="1" applyProtection="1">
      <alignment horizontal="center" vertical="top"/>
    </xf>
    <xf numFmtId="0" fontId="10" fillId="0" borderId="0" xfId="1" applyNumberFormat="1" applyFont="1" applyFill="1" applyBorder="1" applyAlignment="1" applyProtection="1">
      <alignment vertical="top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left" vertical="top" wrapText="1"/>
    </xf>
    <xf numFmtId="164" fontId="11" fillId="0" borderId="0" xfId="0" applyNumberFormat="1" applyFont="1" applyFill="1" applyAlignment="1">
      <alignment horizontal="left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horizontal="left" vertical="top" wrapText="1"/>
    </xf>
  </cellXfs>
  <cellStyles count="3">
    <cellStyle name="Обычный" xfId="0" builtinId="0"/>
    <cellStyle name="Обычный_30.12.05" xfId="2"/>
    <cellStyle name="Обычный_Лист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86;&#1075;&#1088;&#1072;&#1084;&#1084;&#1072;%20&#1045;&#1053;&#1058;%20&#1040;&#1083;&#1090;&#1099;&#1085;%20&#1080;%20&#1086;&#1090;&#1083;%2011%20&#1082;&#1083;&#1072;&#1089;&#1089;%202014-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пишите фамилии!"/>
      <sheetName val="общая таблица"/>
      <sheetName val="шкала перевода"/>
      <sheetName val="сводн вед-сть"/>
      <sheetName val="табл порог уров"/>
      <sheetName val="11а"/>
      <sheetName val="11б"/>
      <sheetName val="1 тест"/>
      <sheetName val="ПУ 1 тест"/>
      <sheetName val="2 тест"/>
      <sheetName val="ПУ 2 тест"/>
      <sheetName val="3 тест"/>
      <sheetName val="ПУ 3 тест"/>
      <sheetName val="4 тест"/>
      <sheetName val="ПУ 4 тест"/>
      <sheetName val="5 тест"/>
      <sheetName val="ПУ 5 тест"/>
      <sheetName val="6 тест"/>
      <sheetName val="ПУ 6 тест"/>
      <sheetName val="7 тест"/>
      <sheetName val="ПУ 7 тест"/>
      <sheetName val="8 тест"/>
      <sheetName val="ПУ 8 тест"/>
      <sheetName val="9 тест"/>
      <sheetName val="ПУ 9 тест"/>
      <sheetName val="10 тест"/>
      <sheetName val="ПУ 10 тест"/>
      <sheetName val="11 тест"/>
      <sheetName val="ПУ 11 тест"/>
      <sheetName val="12 тест"/>
      <sheetName val="ПУ 12 тест"/>
      <sheetName val="13 тест"/>
      <sheetName val="ПУ 13 тест"/>
      <sheetName val="14 тест"/>
      <sheetName val="ПУ 14 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</sheetNames>
    <sheetDataSet>
      <sheetData sheetId="0">
        <row r="25">
          <cell r="A25" t="str">
            <v>Результаты пробного тестирования претендентов Алтын белгi и отличников г. Павлодара</v>
          </cell>
        </row>
        <row r="71">
          <cell r="E71">
            <v>12</v>
          </cell>
          <cell r="F71" t="str">
            <v>стикс</v>
          </cell>
          <cell r="G71" t="str">
            <v>Костенко Владислав Леонидович</v>
          </cell>
        </row>
        <row r="80">
          <cell r="A80">
            <v>21</v>
          </cell>
          <cell r="B80" t="str">
            <v>стикс</v>
          </cell>
          <cell r="C80" t="str">
            <v>Давыдова Ксения Александровна</v>
          </cell>
        </row>
        <row r="81">
          <cell r="A81">
            <v>22</v>
          </cell>
          <cell r="B81" t="str">
            <v>стикс</v>
          </cell>
          <cell r="C81" t="str">
            <v>Колбасин Вячеслав Витальевич</v>
          </cell>
        </row>
        <row r="82">
          <cell r="A82">
            <v>23</v>
          </cell>
          <cell r="B82" t="str">
            <v>стикс</v>
          </cell>
          <cell r="C82" t="str">
            <v>Толымбекова Лязиза Азаматовна</v>
          </cell>
        </row>
      </sheetData>
      <sheetData sheetId="1">
        <row r="2">
          <cell r="C2">
            <v>41927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0"/>
  <sheetViews>
    <sheetView tabSelected="1" workbookViewId="0">
      <selection activeCell="A7" sqref="A7:XFD9"/>
    </sheetView>
  </sheetViews>
  <sheetFormatPr defaultRowHeight="15"/>
  <cols>
    <col min="1" max="1" width="4" style="19" customWidth="1"/>
    <col min="2" max="2" width="6" style="20" customWidth="1"/>
    <col min="3" max="3" width="35.140625" style="19" customWidth="1"/>
    <col min="4" max="4" width="8.42578125" style="20" customWidth="1"/>
    <col min="5" max="5" width="6.28515625" style="20" customWidth="1"/>
    <col min="6" max="6" width="7.5703125" style="20" customWidth="1"/>
    <col min="7" max="7" width="6.140625" style="20" customWidth="1"/>
    <col min="8" max="8" width="15" style="19" customWidth="1"/>
    <col min="9" max="9" width="6.7109375" style="20" customWidth="1"/>
    <col min="10" max="10" width="6.5703125" style="19" customWidth="1"/>
    <col min="11" max="11" width="6.85546875" style="19" customWidth="1"/>
    <col min="12" max="12" width="5.85546875" style="19" customWidth="1"/>
    <col min="13" max="13" width="4.7109375" style="19" customWidth="1"/>
    <col min="14" max="14" width="6" style="19" customWidth="1"/>
    <col min="15" max="15" width="5.42578125" style="19" customWidth="1"/>
  </cols>
  <sheetData>
    <row r="1" spans="1:15" ht="42.75" customHeight="1">
      <c r="A1" s="23" t="str">
        <f>'[1]Впишите фамилии!'!A25:O25</f>
        <v>Результаты пробного тестирования претендентов Алтын белгi и отличников г. Павлодара</v>
      </c>
      <c r="B1" s="23"/>
      <c r="C1" s="23"/>
      <c r="D1" s="23"/>
      <c r="E1" s="23"/>
      <c r="F1" s="23"/>
      <c r="G1" s="23"/>
      <c r="H1" s="23"/>
      <c r="I1" s="23"/>
      <c r="J1" s="23"/>
      <c r="K1" s="24">
        <f>'[1]общая таблица'!C2</f>
        <v>41927</v>
      </c>
      <c r="L1" s="24"/>
      <c r="M1" s="24"/>
      <c r="N1" s="24"/>
      <c r="O1" s="24"/>
    </row>
    <row r="2" spans="1:15" ht="38.2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5" t="s">
        <v>7</v>
      </c>
      <c r="I2" s="25"/>
      <c r="J2" s="3" t="s">
        <v>8</v>
      </c>
      <c r="K2" s="4" t="s">
        <v>3</v>
      </c>
      <c r="L2" s="4" t="s">
        <v>4</v>
      </c>
      <c r="M2" s="4" t="s">
        <v>9</v>
      </c>
      <c r="N2" s="4" t="s">
        <v>6</v>
      </c>
      <c r="O2" s="4" t="s">
        <v>10</v>
      </c>
    </row>
    <row r="3" spans="1:15" ht="15.75">
      <c r="A3" s="5">
        <f>'[1]Впишите фамилии!'!A80</f>
        <v>21</v>
      </c>
      <c r="B3" s="6" t="str">
        <f>'[1]Впишите фамилии!'!B80</f>
        <v>стикс</v>
      </c>
      <c r="C3" s="5" t="str">
        <f>'[1]Впишите фамилии!'!C80</f>
        <v>Давыдова Ксения Александровна</v>
      </c>
      <c r="D3" s="7">
        <v>22</v>
      </c>
      <c r="E3" s="7">
        <v>23</v>
      </c>
      <c r="F3" s="13">
        <v>19</v>
      </c>
      <c r="G3" s="13">
        <v>18</v>
      </c>
      <c r="H3" s="14" t="s">
        <v>13</v>
      </c>
      <c r="I3" s="13">
        <v>17</v>
      </c>
      <c r="J3" s="9">
        <f t="shared" ref="J3:J5" si="0">D3+E3+F3+G3+I3</f>
        <v>99</v>
      </c>
      <c r="K3" s="10">
        <v>5</v>
      </c>
      <c r="L3" s="10">
        <v>5</v>
      </c>
      <c r="M3" s="10">
        <v>4</v>
      </c>
      <c r="N3" s="10">
        <v>4</v>
      </c>
      <c r="O3" s="10">
        <v>4</v>
      </c>
    </row>
    <row r="4" spans="1:15" ht="15.75">
      <c r="A4" s="5">
        <f>'[1]Впишите фамилии!'!A81</f>
        <v>22</v>
      </c>
      <c r="B4" s="6" t="str">
        <f>'[1]Впишите фамилии!'!B81</f>
        <v>стикс</v>
      </c>
      <c r="C4" s="5" t="str">
        <f>'[1]Впишите фамилии!'!C81</f>
        <v>Колбасин Вячеслав Витальевич</v>
      </c>
      <c r="D4" s="7">
        <v>21</v>
      </c>
      <c r="E4" s="7">
        <v>20</v>
      </c>
      <c r="F4" s="7">
        <v>14</v>
      </c>
      <c r="G4" s="7">
        <v>10</v>
      </c>
      <c r="H4" s="8" t="s">
        <v>11</v>
      </c>
      <c r="I4" s="7">
        <v>23</v>
      </c>
      <c r="J4" s="9">
        <f t="shared" si="0"/>
        <v>88</v>
      </c>
      <c r="K4" s="10">
        <v>5</v>
      </c>
      <c r="L4" s="10">
        <v>5</v>
      </c>
      <c r="M4" s="10">
        <v>4</v>
      </c>
      <c r="N4" s="10">
        <v>3</v>
      </c>
      <c r="O4" s="10">
        <v>5</v>
      </c>
    </row>
    <row r="5" spans="1:15" ht="15.75">
      <c r="A5" s="5">
        <f>'[1]Впишите фамилии!'!A82</f>
        <v>23</v>
      </c>
      <c r="B5" s="6" t="str">
        <f>'[1]Впишите фамилии!'!B82</f>
        <v>стикс</v>
      </c>
      <c r="C5" s="5" t="str">
        <f>'[1]Впишите фамилии!'!C82</f>
        <v>Толымбекова Лязиза Азаматовна</v>
      </c>
      <c r="D5" s="11">
        <v>22</v>
      </c>
      <c r="E5" s="11">
        <v>22</v>
      </c>
      <c r="F5" s="11">
        <v>19</v>
      </c>
      <c r="G5" s="11">
        <v>15</v>
      </c>
      <c r="H5" s="12" t="s">
        <v>11</v>
      </c>
      <c r="I5" s="11">
        <v>20</v>
      </c>
      <c r="J5" s="9">
        <f t="shared" si="0"/>
        <v>98</v>
      </c>
      <c r="K5" s="10">
        <v>5</v>
      </c>
      <c r="L5" s="10">
        <v>5</v>
      </c>
      <c r="M5" s="10">
        <v>4</v>
      </c>
      <c r="N5" s="10">
        <v>4</v>
      </c>
      <c r="O5" s="10">
        <v>4</v>
      </c>
    </row>
    <row r="6" spans="1:15">
      <c r="A6" s="5">
        <f>'[1]Впишите фамилии!'!E71</f>
        <v>12</v>
      </c>
      <c r="B6" s="6" t="str">
        <f>'[1]Впишите фамилии!'!F71</f>
        <v>стикс</v>
      </c>
      <c r="C6" s="5" t="str">
        <f>'[1]Впишите фамилии!'!G71</f>
        <v>Костенко Владислав Леонидович</v>
      </c>
      <c r="D6" s="15">
        <v>22</v>
      </c>
      <c r="E6" s="15">
        <v>22</v>
      </c>
      <c r="F6" s="15">
        <v>10</v>
      </c>
      <c r="G6" s="15">
        <v>17</v>
      </c>
      <c r="H6" s="16" t="s">
        <v>12</v>
      </c>
      <c r="I6" s="15">
        <v>12</v>
      </c>
      <c r="J6" s="9">
        <f t="shared" ref="J6" si="1">D6+E6+F6+G6+I6</f>
        <v>83</v>
      </c>
      <c r="K6" s="10">
        <v>5</v>
      </c>
      <c r="L6" s="10">
        <v>5</v>
      </c>
      <c r="M6" s="10">
        <v>3</v>
      </c>
      <c r="N6" s="10">
        <v>4</v>
      </c>
      <c r="O6" s="10">
        <v>4</v>
      </c>
    </row>
    <row r="7" spans="1:15">
      <c r="A7" s="18"/>
      <c r="B7" s="17"/>
      <c r="C7" s="18" t="s">
        <v>14</v>
      </c>
      <c r="D7" s="17"/>
      <c r="E7" s="17"/>
      <c r="F7" s="17"/>
      <c r="G7" s="17"/>
      <c r="H7" s="18"/>
      <c r="I7" s="17"/>
      <c r="J7" s="18"/>
      <c r="K7" s="18"/>
      <c r="L7" s="18"/>
      <c r="M7" s="18"/>
      <c r="N7" s="18"/>
      <c r="O7" s="18"/>
    </row>
    <row r="8" spans="1:15" ht="18.75">
      <c r="C8" s="26" t="s">
        <v>15</v>
      </c>
      <c r="D8" s="26"/>
      <c r="E8" s="26"/>
      <c r="F8" s="26"/>
      <c r="G8" s="26"/>
      <c r="H8" s="26"/>
      <c r="I8" s="26"/>
      <c r="J8" s="26"/>
      <c r="K8" s="26"/>
      <c r="L8" s="21"/>
    </row>
    <row r="10" spans="1:15" ht="18.75">
      <c r="C10" s="22">
        <f ca="1">TODAY()</f>
        <v>41951</v>
      </c>
    </row>
  </sheetData>
  <protectedRanges>
    <protectedRange password="8DF2" sqref="K1:L1 J7:O65435 J1:J6 K3:L6 M1:O6" name="Диапазон1"/>
  </protectedRanges>
  <mergeCells count="4">
    <mergeCell ref="A1:J1"/>
    <mergeCell ref="K1:O1"/>
    <mergeCell ref="H2:I2"/>
    <mergeCell ref="C8:K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2014-10-20T09:16:51Z</dcterms:created>
  <dcterms:modified xsi:type="dcterms:W3CDTF">2014-11-08T13:48:52Z</dcterms:modified>
</cp:coreProperties>
</file>