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20730" windowHeight="9615"/>
  </bookViews>
  <sheets>
    <sheet name="монит-3" sheetId="1" r:id="rId1"/>
  </sheets>
  <calcPr calcId="144525"/>
</workbook>
</file>

<file path=xl/calcChain.xml><?xml version="1.0" encoding="utf-8"?>
<calcChain xmlns="http://schemas.openxmlformats.org/spreadsheetml/2006/main">
  <c r="F10" i="1" l="1"/>
  <c r="E11" i="1"/>
  <c r="E12" i="1"/>
  <c r="E13" i="1"/>
  <c r="E14" i="1"/>
  <c r="E10" i="1" l="1"/>
  <c r="F60" i="1" l="1"/>
  <c r="F55" i="1" s="1"/>
  <c r="F15" i="1" l="1"/>
  <c r="F20" i="1"/>
  <c r="E20" i="1"/>
  <c r="E15" i="1"/>
  <c r="E60" i="1"/>
  <c r="F54" i="1"/>
  <c r="E56" i="1"/>
  <c r="E36" i="1"/>
  <c r="F46" i="1"/>
  <c r="F45" i="1" s="1"/>
  <c r="E46" i="1"/>
  <c r="E45" i="1" s="1"/>
  <c r="F25" i="1"/>
  <c r="E25" i="1" l="1"/>
  <c r="E55" i="1"/>
  <c r="E54" i="1" s="1"/>
  <c r="E8" i="1" l="1"/>
</calcChain>
</file>

<file path=xl/sharedStrings.xml><?xml version="1.0" encoding="utf-8"?>
<sst xmlns="http://schemas.openxmlformats.org/spreadsheetml/2006/main" count="130" uniqueCount="78">
  <si>
    <t>Государственное учреждение</t>
  </si>
  <si>
    <t>Наименование расходов</t>
  </si>
  <si>
    <t>Финансовый план на год</t>
  </si>
  <si>
    <t>Программа</t>
  </si>
  <si>
    <t>Подпрограмма</t>
  </si>
  <si>
    <t>Специфика</t>
  </si>
  <si>
    <t>003</t>
  </si>
  <si>
    <t>Общеобразовательное обучение</t>
  </si>
  <si>
    <t>011</t>
  </si>
  <si>
    <t>За счет трансфертов из республиканского бюджета</t>
  </si>
  <si>
    <t>111</t>
  </si>
  <si>
    <t>Оплата труда</t>
  </si>
  <si>
    <t>121</t>
  </si>
  <si>
    <t>Социальный налог</t>
  </si>
  <si>
    <t>122</t>
  </si>
  <si>
    <t>Социальные отчисления в Государственный фонд социального страхования</t>
  </si>
  <si>
    <t>124</t>
  </si>
  <si>
    <t>Отчисления на обязательное социальное медицинское страхование</t>
  </si>
  <si>
    <t>015</t>
  </si>
  <si>
    <t>За счет средств местного бюджета</t>
  </si>
  <si>
    <t>113</t>
  </si>
  <si>
    <t>Компенсационные выплаты</t>
  </si>
  <si>
    <t>149</t>
  </si>
  <si>
    <t>Приобретение прочих запасов</t>
  </si>
  <si>
    <t>151</t>
  </si>
  <si>
    <t>Оплата коммунальных услуг</t>
  </si>
  <si>
    <t>152</t>
  </si>
  <si>
    <t>Оплата услуг связи</t>
  </si>
  <si>
    <t>159</t>
  </si>
  <si>
    <t>Оплата прочих услуг и работ</t>
  </si>
  <si>
    <t>163</t>
  </si>
  <si>
    <t>Затраты Фонда всеобщего обязательного среднего образования</t>
  </si>
  <si>
    <t>040</t>
  </si>
  <si>
    <t>Реализация государственного образовательного заказа в дошкольных организациях образования</t>
  </si>
  <si>
    <t>000</t>
  </si>
  <si>
    <t>067</t>
  </si>
  <si>
    <t>Капитальные расходы подведомственных государственных учреждений и организаций</t>
  </si>
  <si>
    <t>414</t>
  </si>
  <si>
    <t>Приобретение машин, оборудования, инструментов, производственного и хозяйственного инвентаря</t>
  </si>
  <si>
    <t>419</t>
  </si>
  <si>
    <t>Приобретение прочих основных средств</t>
  </si>
  <si>
    <t>421</t>
  </si>
  <si>
    <t>Капитальный ремонт помещений, зданий, сооружений, передаточных устройств</t>
  </si>
  <si>
    <t>123</t>
  </si>
  <si>
    <t>Взносы на обязательное страхование</t>
  </si>
  <si>
    <t>144</t>
  </si>
  <si>
    <t>Приобретение топлива, горюче-смазочных материалов</t>
  </si>
  <si>
    <t>322</t>
  </si>
  <si>
    <t>Трансферты физическим лицам</t>
  </si>
  <si>
    <t>итого</t>
  </si>
  <si>
    <t>152 город</t>
  </si>
  <si>
    <t>в т.ч. контент</t>
  </si>
  <si>
    <t>видионаблюдение</t>
  </si>
  <si>
    <t>разработка ПСД</t>
  </si>
  <si>
    <t>кап.ремонт</t>
  </si>
  <si>
    <t>ДТ(+), КТ(-) на начало 2018 года</t>
  </si>
  <si>
    <t>152 область ШПД</t>
  </si>
  <si>
    <t>пожарка</t>
  </si>
  <si>
    <t>компьютера</t>
  </si>
  <si>
    <t>кабинеты новой модификации</t>
  </si>
  <si>
    <t>итог</t>
  </si>
  <si>
    <t>замещение</t>
  </si>
  <si>
    <t>прошед.яз.курсы</t>
  </si>
  <si>
    <t xml:space="preserve">ГУ"Средняя общеобразовательная школа  № 23"                                                                                                                                                               </t>
  </si>
  <si>
    <t>70,343,7</t>
  </si>
  <si>
    <t xml:space="preserve"> План финансирование на 2018 год</t>
  </si>
  <si>
    <t xml:space="preserve">Наименование статей </t>
  </si>
  <si>
    <t>Примеание</t>
  </si>
  <si>
    <t>Фонд оплаты туда</t>
  </si>
  <si>
    <t>Социальные отчисления</t>
  </si>
  <si>
    <t xml:space="preserve">Отчисления на обязательное социальное  медицинское страхование  </t>
  </si>
  <si>
    <t>Коммунальные услуги</t>
  </si>
  <si>
    <t>Трансферты физического лица</t>
  </si>
  <si>
    <t>Лечебное пособие</t>
  </si>
  <si>
    <t>(в тыс.тенге)</t>
  </si>
  <si>
    <t xml:space="preserve">На 2018 год </t>
  </si>
  <si>
    <t>Приобрение кабинета Мультимедии  (5 компленктов)</t>
  </si>
  <si>
    <t>Затраты фонда всеобщего обязательгого среднего образования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</si>
</sst>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5" x14ac:knownFonts="1">
    <font>
      <sz val="11"/>
      <color theme="1"/>
      <name val="Calibri"/>
      <family val="2"/>
      <charset val="204"/>
      <scheme val="minor"/>
    </font>
    <font>
      <b/>
      <sz val="9"/>
      <color theme="1"/>
      <name val="Times New Roman CYR"/>
      <charset val="204"/>
    </font>
    <font>
      <b/>
      <sz val="9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9"/>
      <color theme="1"/>
      <name val="Times New Roman CYR"/>
      <charset val="204"/>
    </font>
    <font>
      <b/>
      <sz val="14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b/>
      <i/>
      <sz val="9"/>
      <color theme="1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b/>
      <sz val="14"/>
      <color theme="1"/>
      <name val="Times New Roman CYR"/>
      <charset val="204"/>
    </font>
    <font>
      <b/>
      <i/>
      <sz val="14"/>
      <color theme="1"/>
      <name val="Times New Roman CYR"/>
      <charset val="204"/>
    </font>
    <font>
      <i/>
      <sz val="14"/>
      <color theme="1"/>
      <name val="Times New Roman CYR"/>
      <charset val="204"/>
    </font>
    <font>
      <sz val="14"/>
      <color theme="1"/>
      <name val="Times New Roman CYR"/>
      <charset val="204"/>
    </font>
    <font>
      <b/>
      <sz val="12"/>
      <color theme="1"/>
      <name val="Times New Roman CYR"/>
      <charset val="204"/>
    </font>
    <font>
      <sz val="12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1" fillId="0" borderId="0" xfId="0" applyFont="1"/>
    <xf numFmtId="164" fontId="2" fillId="2" borderId="0" xfId="0" applyNumberFormat="1" applyFont="1" applyFill="1" applyBorder="1" applyAlignment="1">
      <alignment horizontal="center" vertical="center"/>
    </xf>
    <xf numFmtId="0" fontId="3" fillId="0" borderId="0" xfId="0" applyFont="1"/>
    <xf numFmtId="0" fontId="1" fillId="0" borderId="2" xfId="0" applyFont="1" applyBorder="1"/>
    <xf numFmtId="0" fontId="1" fillId="0" borderId="2" xfId="0" applyFont="1" applyBorder="1" applyAlignment="1">
      <alignment horizontal="center"/>
    </xf>
    <xf numFmtId="49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wrapText="1"/>
    </xf>
    <xf numFmtId="164" fontId="1" fillId="0" borderId="2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wrapText="1"/>
    </xf>
    <xf numFmtId="164" fontId="4" fillId="0" borderId="2" xfId="0" applyNumberFormat="1" applyFont="1" applyBorder="1" applyAlignment="1">
      <alignment horizontal="center" vertical="center"/>
    </xf>
    <xf numFmtId="0" fontId="3" fillId="3" borderId="0" xfId="0" applyFont="1" applyFill="1"/>
    <xf numFmtId="49" fontId="4" fillId="3" borderId="2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wrapText="1"/>
    </xf>
    <xf numFmtId="164" fontId="4" fillId="3" borderId="2" xfId="0" applyNumberFormat="1" applyFont="1" applyFill="1" applyBorder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wrapText="1"/>
    </xf>
    <xf numFmtId="0" fontId="3" fillId="3" borderId="0" xfId="0" applyFont="1" applyFill="1" applyBorder="1" applyAlignment="1">
      <alignment horizontal="center" wrapText="1"/>
    </xf>
    <xf numFmtId="0" fontId="3" fillId="3" borderId="0" xfId="0" applyFont="1" applyFill="1" applyAlignment="1">
      <alignment horizontal="center" wrapText="1"/>
    </xf>
    <xf numFmtId="0" fontId="6" fillId="0" borderId="0" xfId="0" applyFont="1"/>
    <xf numFmtId="0" fontId="7" fillId="4" borderId="0" xfId="0" applyFont="1" applyFill="1"/>
    <xf numFmtId="0" fontId="8" fillId="4" borderId="0" xfId="0" applyFont="1" applyFill="1"/>
    <xf numFmtId="164" fontId="4" fillId="3" borderId="2" xfId="0" applyNumberFormat="1" applyFont="1" applyFill="1" applyBorder="1" applyAlignment="1">
      <alignment horizontal="center"/>
    </xf>
    <xf numFmtId="164" fontId="1" fillId="0" borderId="2" xfId="0" applyNumberFormat="1" applyFont="1" applyBorder="1" applyAlignment="1">
      <alignment horizontal="center"/>
    </xf>
    <xf numFmtId="164" fontId="4" fillId="0" borderId="2" xfId="0" applyNumberFormat="1" applyFont="1" applyBorder="1" applyAlignment="1">
      <alignment horizontal="center"/>
    </xf>
    <xf numFmtId="0" fontId="3" fillId="0" borderId="0" xfId="0" applyFont="1" applyFill="1"/>
    <xf numFmtId="0" fontId="3" fillId="0" borderId="8" xfId="0" applyFont="1" applyFill="1" applyBorder="1"/>
    <xf numFmtId="0" fontId="3" fillId="0" borderId="10" xfId="0" applyFont="1" applyFill="1" applyBorder="1"/>
    <xf numFmtId="0" fontId="3" fillId="0" borderId="9" xfId="0" applyFont="1" applyFill="1" applyBorder="1"/>
    <xf numFmtId="0" fontId="1" fillId="0" borderId="0" xfId="0" applyFont="1" applyFill="1"/>
    <xf numFmtId="164" fontId="1" fillId="0" borderId="2" xfId="0" applyNumberFormat="1" applyFont="1" applyFill="1" applyBorder="1" applyAlignment="1">
      <alignment horizontal="center" vertical="center"/>
    </xf>
    <xf numFmtId="164" fontId="1" fillId="0" borderId="2" xfId="0" applyNumberFormat="1" applyFont="1" applyFill="1" applyBorder="1" applyAlignment="1">
      <alignment horizontal="center"/>
    </xf>
    <xf numFmtId="164" fontId="4" fillId="0" borderId="2" xfId="0" applyNumberFormat="1" applyFont="1" applyFill="1" applyBorder="1" applyAlignment="1">
      <alignment horizontal="center"/>
    </xf>
    <xf numFmtId="164" fontId="4" fillId="0" borderId="2" xfId="0" applyNumberFormat="1" applyFont="1" applyFill="1" applyBorder="1" applyAlignment="1">
      <alignment horizontal="center" vertical="center"/>
    </xf>
    <xf numFmtId="164" fontId="2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/>
    <xf numFmtId="0" fontId="3" fillId="0" borderId="3" xfId="0" applyFont="1" applyFill="1" applyBorder="1"/>
    <xf numFmtId="0" fontId="3" fillId="0" borderId="4" xfId="0" applyFont="1" applyFill="1" applyBorder="1"/>
    <xf numFmtId="0" fontId="3" fillId="0" borderId="0" xfId="0" applyFont="1" applyFill="1" applyBorder="1"/>
    <xf numFmtId="0" fontId="3" fillId="0" borderId="0" xfId="0" applyFont="1" applyFill="1" applyBorder="1" applyAlignment="1">
      <alignment horizontal="center" wrapText="1"/>
    </xf>
    <xf numFmtId="0" fontId="9" fillId="0" borderId="0" xfId="0" applyFont="1" applyAlignment="1">
      <alignment horizontal="left"/>
    </xf>
    <xf numFmtId="49" fontId="9" fillId="0" borderId="2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wrapText="1"/>
    </xf>
    <xf numFmtId="164" fontId="9" fillId="0" borderId="2" xfId="0" applyNumberFormat="1" applyFont="1" applyBorder="1" applyAlignment="1">
      <alignment horizontal="center" vertical="center"/>
    </xf>
    <xf numFmtId="164" fontId="9" fillId="0" borderId="2" xfId="0" applyNumberFormat="1" applyFont="1" applyFill="1" applyBorder="1" applyAlignment="1">
      <alignment horizontal="center" vertical="center"/>
    </xf>
    <xf numFmtId="49" fontId="10" fillId="4" borderId="2" xfId="0" applyNumberFormat="1" applyFont="1" applyFill="1" applyBorder="1" applyAlignment="1">
      <alignment horizontal="center" vertical="center"/>
    </xf>
    <xf numFmtId="0" fontId="10" fillId="4" borderId="2" xfId="0" applyFont="1" applyFill="1" applyBorder="1" applyAlignment="1">
      <alignment wrapText="1"/>
    </xf>
    <xf numFmtId="164" fontId="10" fillId="4" borderId="2" xfId="0" applyNumberFormat="1" applyFont="1" applyFill="1" applyBorder="1" applyAlignment="1">
      <alignment horizontal="center" vertical="center"/>
    </xf>
    <xf numFmtId="164" fontId="10" fillId="0" borderId="2" xfId="0" applyNumberFormat="1" applyFont="1" applyFill="1" applyBorder="1" applyAlignment="1">
      <alignment horizontal="center" vertical="center"/>
    </xf>
    <xf numFmtId="49" fontId="11" fillId="4" borderId="2" xfId="0" applyNumberFormat="1" applyFont="1" applyFill="1" applyBorder="1" applyAlignment="1">
      <alignment horizontal="center" vertical="center"/>
    </xf>
    <xf numFmtId="0" fontId="11" fillId="4" borderId="2" xfId="0" applyFont="1" applyFill="1" applyBorder="1" applyAlignment="1">
      <alignment wrapText="1"/>
    </xf>
    <xf numFmtId="164" fontId="11" fillId="4" borderId="2" xfId="0" applyNumberFormat="1" applyFont="1" applyFill="1" applyBorder="1" applyAlignment="1">
      <alignment horizontal="center" vertical="center"/>
    </xf>
    <xf numFmtId="164" fontId="11" fillId="0" borderId="2" xfId="0" applyNumberFormat="1" applyFont="1" applyFill="1" applyBorder="1" applyAlignment="1">
      <alignment horizontal="center" vertical="center"/>
    </xf>
    <xf numFmtId="49" fontId="12" fillId="0" borderId="2" xfId="0" applyNumberFormat="1" applyFont="1" applyBorder="1" applyAlignment="1">
      <alignment horizontal="center" vertical="center"/>
    </xf>
    <xf numFmtId="164" fontId="9" fillId="5" borderId="2" xfId="0" applyNumberFormat="1" applyFont="1" applyFill="1" applyBorder="1" applyAlignment="1">
      <alignment horizontal="center" vertical="center"/>
    </xf>
    <xf numFmtId="164" fontId="12" fillId="0" borderId="2" xfId="0" applyNumberFormat="1" applyFont="1" applyBorder="1" applyAlignment="1">
      <alignment horizontal="center" vertical="center"/>
    </xf>
    <xf numFmtId="49" fontId="12" fillId="3" borderId="2" xfId="0" applyNumberFormat="1" applyFont="1" applyFill="1" applyBorder="1" applyAlignment="1">
      <alignment horizontal="center" vertical="center"/>
    </xf>
    <xf numFmtId="49" fontId="9" fillId="3" borderId="2" xfId="0" applyNumberFormat="1" applyFont="1" applyFill="1" applyBorder="1" applyAlignment="1">
      <alignment horizontal="center" vertical="center"/>
    </xf>
    <xf numFmtId="0" fontId="9" fillId="3" borderId="2" xfId="0" applyFont="1" applyFill="1" applyBorder="1" applyAlignment="1">
      <alignment wrapText="1"/>
    </xf>
    <xf numFmtId="164" fontId="9" fillId="3" borderId="2" xfId="0" applyNumberFormat="1" applyFont="1" applyFill="1" applyBorder="1" applyAlignment="1">
      <alignment horizontal="center" vertical="center"/>
    </xf>
    <xf numFmtId="164" fontId="12" fillId="3" borderId="2" xfId="0" applyNumberFormat="1" applyFont="1" applyFill="1" applyBorder="1" applyAlignment="1">
      <alignment horizontal="center" vertical="center"/>
    </xf>
    <xf numFmtId="164" fontId="12" fillId="3" borderId="2" xfId="0" applyNumberFormat="1" applyFont="1" applyFill="1" applyBorder="1" applyAlignment="1">
      <alignment horizontal="center"/>
    </xf>
    <xf numFmtId="164" fontId="12" fillId="0" borderId="2" xfId="0" applyNumberFormat="1" applyFont="1" applyBorder="1" applyAlignment="1">
      <alignment horizontal="center"/>
    </xf>
    <xf numFmtId="164" fontId="9" fillId="0" borderId="2" xfId="0" applyNumberFormat="1" applyFont="1" applyBorder="1" applyAlignment="1">
      <alignment horizontal="center"/>
    </xf>
    <xf numFmtId="164" fontId="9" fillId="0" borderId="2" xfId="0" applyNumberFormat="1" applyFont="1" applyFill="1" applyBorder="1" applyAlignment="1">
      <alignment vertical="top"/>
    </xf>
    <xf numFmtId="164" fontId="9" fillId="0" borderId="2" xfId="0" applyNumberFormat="1" applyFont="1" applyFill="1" applyBorder="1" applyAlignment="1">
      <alignment vertical="top" wrapText="1"/>
    </xf>
    <xf numFmtId="0" fontId="13" fillId="0" borderId="0" xfId="0" applyFont="1"/>
    <xf numFmtId="0" fontId="14" fillId="0" borderId="0" xfId="0" applyFont="1"/>
    <xf numFmtId="0" fontId="13" fillId="0" borderId="0" xfId="0" applyFont="1" applyFill="1"/>
    <xf numFmtId="0" fontId="1" fillId="0" borderId="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0" fontId="3" fillId="0" borderId="0" xfId="0" applyFont="1" applyFill="1" applyAlignment="1">
      <alignment horizontal="center" wrapText="1"/>
    </xf>
    <xf numFmtId="0" fontId="3" fillId="0" borderId="0" xfId="0" applyFont="1" applyFill="1" applyBorder="1" applyAlignment="1">
      <alignment horizont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wrapText="1"/>
    </xf>
    <xf numFmtId="0" fontId="0" fillId="0" borderId="0" xfId="0" applyFill="1" applyAlignment="1"/>
    <xf numFmtId="0" fontId="3" fillId="3" borderId="1" xfId="0" applyFont="1" applyFill="1" applyBorder="1" applyAlignment="1">
      <alignment horizontal="center" wrapText="1"/>
    </xf>
    <xf numFmtId="0" fontId="3" fillId="3" borderId="0" xfId="0" applyFont="1" applyFill="1" applyBorder="1" applyAlignment="1">
      <alignment horizontal="center" wrapText="1"/>
    </xf>
    <xf numFmtId="0" fontId="3" fillId="0" borderId="8" xfId="0" applyFont="1" applyFill="1" applyBorder="1" applyAlignment="1">
      <alignment horizontal="center" wrapText="1"/>
    </xf>
    <xf numFmtId="0" fontId="3" fillId="0" borderId="10" xfId="0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7"/>
  <sheetViews>
    <sheetView tabSelected="1" workbookViewId="0">
      <selection activeCell="J30" sqref="J30"/>
    </sheetView>
  </sheetViews>
  <sheetFormatPr defaultRowHeight="12" x14ac:dyDescent="0.2"/>
  <cols>
    <col min="1" max="1" width="4.7109375" style="3" customWidth="1"/>
    <col min="2" max="2" width="5.140625" style="3" customWidth="1"/>
    <col min="3" max="3" width="5.85546875" style="3" customWidth="1"/>
    <col min="4" max="4" width="44.5703125" style="3" hidden="1" customWidth="1"/>
    <col min="5" max="5" width="11.5703125" style="3" customWidth="1"/>
    <col min="6" max="6" width="11.28515625" style="3" bestFit="1" customWidth="1"/>
    <col min="7" max="7" width="55.28515625" style="12" customWidth="1"/>
    <col min="8" max="8" width="23.28515625" style="3" customWidth="1"/>
    <col min="9" max="16384" width="9.140625" style="3"/>
  </cols>
  <sheetData>
    <row r="1" spans="1:8" ht="71.25" customHeight="1" x14ac:dyDescent="0.3">
      <c r="A1" s="41" t="s">
        <v>65</v>
      </c>
      <c r="B1" s="41"/>
      <c r="C1" s="41"/>
      <c r="D1" s="41"/>
      <c r="E1" s="41"/>
      <c r="F1" s="41"/>
      <c r="G1" s="30"/>
      <c r="H1" s="1"/>
    </row>
    <row r="2" spans="1:8" ht="25.5" customHeight="1" x14ac:dyDescent="0.25">
      <c r="A2" s="67" t="s">
        <v>0</v>
      </c>
      <c r="B2" s="67"/>
      <c r="C2" s="67"/>
      <c r="D2" s="68"/>
      <c r="E2" s="68"/>
      <c r="F2" s="67" t="s">
        <v>63</v>
      </c>
      <c r="G2" s="69"/>
      <c r="H2" s="1" t="s">
        <v>74</v>
      </c>
    </row>
    <row r="3" spans="1:8" ht="12" customHeight="1" x14ac:dyDescent="0.2">
      <c r="A3" s="4"/>
      <c r="B3" s="4"/>
      <c r="C3" s="4"/>
      <c r="D3" s="72" t="s">
        <v>1</v>
      </c>
      <c r="E3" s="73" t="s">
        <v>55</v>
      </c>
      <c r="F3" s="73" t="s">
        <v>2</v>
      </c>
      <c r="G3" s="79" t="s">
        <v>66</v>
      </c>
      <c r="H3" s="70" t="s">
        <v>67</v>
      </c>
    </row>
    <row r="4" spans="1:8" ht="12" customHeight="1" x14ac:dyDescent="0.2">
      <c r="A4" s="4"/>
      <c r="B4" s="4"/>
      <c r="C4" s="4"/>
      <c r="D4" s="72"/>
      <c r="E4" s="73"/>
      <c r="F4" s="73"/>
      <c r="G4" s="80"/>
      <c r="H4" s="74"/>
    </row>
    <row r="5" spans="1:8" ht="12" customHeight="1" x14ac:dyDescent="0.2">
      <c r="A5" s="4" t="s">
        <v>3</v>
      </c>
      <c r="B5" s="4"/>
      <c r="C5" s="4"/>
      <c r="D5" s="72"/>
      <c r="E5" s="73"/>
      <c r="F5" s="73"/>
      <c r="G5" s="80"/>
      <c r="H5" s="74"/>
    </row>
    <row r="6" spans="1:8" ht="20.25" customHeight="1" x14ac:dyDescent="0.2">
      <c r="A6" s="4"/>
      <c r="B6" s="4" t="s">
        <v>4</v>
      </c>
      <c r="C6" s="4"/>
      <c r="D6" s="72"/>
      <c r="E6" s="73"/>
      <c r="F6" s="73"/>
      <c r="G6" s="80"/>
      <c r="H6" s="74"/>
    </row>
    <row r="7" spans="1:8" ht="15.75" customHeight="1" x14ac:dyDescent="0.2">
      <c r="A7" s="4"/>
      <c r="B7" s="4"/>
      <c r="C7" s="5" t="s">
        <v>5</v>
      </c>
      <c r="D7" s="72"/>
      <c r="E7" s="73"/>
      <c r="F7" s="73"/>
      <c r="G7" s="81"/>
      <c r="H7" s="71"/>
    </row>
    <row r="8" spans="1:8" ht="0.75" customHeight="1" x14ac:dyDescent="0.2">
      <c r="A8" s="6"/>
      <c r="B8" s="6"/>
      <c r="C8" s="6"/>
      <c r="D8" s="7" t="s">
        <v>49</v>
      </c>
      <c r="E8" s="8">
        <f>E9+E45+E54</f>
        <v>0</v>
      </c>
      <c r="F8" s="8" t="s">
        <v>64</v>
      </c>
      <c r="G8" s="31"/>
      <c r="H8" s="8"/>
    </row>
    <row r="9" spans="1:8" ht="12" customHeight="1" x14ac:dyDescent="0.3">
      <c r="A9" s="42" t="s">
        <v>6</v>
      </c>
      <c r="B9" s="42"/>
      <c r="C9" s="42"/>
      <c r="D9" s="43" t="s">
        <v>7</v>
      </c>
      <c r="E9" s="44">
        <v>0</v>
      </c>
      <c r="F9" s="44">
        <v>70343.7</v>
      </c>
      <c r="G9" s="45"/>
      <c r="H9" s="44"/>
    </row>
    <row r="10" spans="1:8" s="20" customFormat="1" ht="0.75" customHeight="1" x14ac:dyDescent="0.3">
      <c r="A10" s="42"/>
      <c r="B10" s="42" t="s">
        <v>8</v>
      </c>
      <c r="C10" s="42"/>
      <c r="D10" s="43" t="s">
        <v>9</v>
      </c>
      <c r="E10" s="44">
        <f t="shared" ref="E10:F10" si="0">E11+E12+E13+E14</f>
        <v>0</v>
      </c>
      <c r="F10" s="44">
        <f t="shared" si="0"/>
        <v>2625.2</v>
      </c>
      <c r="G10" s="45"/>
      <c r="H10" s="44"/>
    </row>
    <row r="11" spans="1:8" s="20" customFormat="1" ht="12" hidden="1" customHeight="1" x14ac:dyDescent="0.3">
      <c r="A11" s="42"/>
      <c r="B11" s="42" t="s">
        <v>60</v>
      </c>
      <c r="C11" s="42" t="s">
        <v>10</v>
      </c>
      <c r="D11" s="43" t="s">
        <v>11</v>
      </c>
      <c r="E11" s="44">
        <f>E16+E21</f>
        <v>0</v>
      </c>
      <c r="F11" s="44">
        <v>2381.1</v>
      </c>
      <c r="G11" s="45"/>
      <c r="H11" s="44"/>
    </row>
    <row r="12" spans="1:8" s="20" customFormat="1" ht="12" hidden="1" customHeight="1" x14ac:dyDescent="0.3">
      <c r="A12" s="42"/>
      <c r="B12" s="42" t="s">
        <v>60</v>
      </c>
      <c r="C12" s="42" t="s">
        <v>12</v>
      </c>
      <c r="D12" s="43" t="s">
        <v>13</v>
      </c>
      <c r="E12" s="44">
        <f t="shared" ref="E12:E14" si="1">E17+E22</f>
        <v>0</v>
      </c>
      <c r="F12" s="44">
        <v>129.19999999999999</v>
      </c>
      <c r="G12" s="45"/>
      <c r="H12" s="44"/>
    </row>
    <row r="13" spans="1:8" s="20" customFormat="1" ht="24" hidden="1" customHeight="1" x14ac:dyDescent="0.3">
      <c r="A13" s="42"/>
      <c r="B13" s="42" t="s">
        <v>60</v>
      </c>
      <c r="C13" s="42" t="s">
        <v>14</v>
      </c>
      <c r="D13" s="43" t="s">
        <v>15</v>
      </c>
      <c r="E13" s="44">
        <f t="shared" si="1"/>
        <v>0</v>
      </c>
      <c r="F13" s="44">
        <v>77.3</v>
      </c>
      <c r="G13" s="45"/>
      <c r="H13" s="44"/>
    </row>
    <row r="14" spans="1:8" s="20" customFormat="1" ht="17.25" hidden="1" customHeight="1" x14ac:dyDescent="0.3">
      <c r="A14" s="42"/>
      <c r="B14" s="42" t="s">
        <v>60</v>
      </c>
      <c r="C14" s="42" t="s">
        <v>16</v>
      </c>
      <c r="D14" s="43" t="s">
        <v>17</v>
      </c>
      <c r="E14" s="44">
        <f t="shared" si="1"/>
        <v>0</v>
      </c>
      <c r="F14" s="44">
        <v>37.6</v>
      </c>
      <c r="G14" s="45"/>
      <c r="H14" s="44"/>
    </row>
    <row r="15" spans="1:8" s="21" customFormat="1" ht="12" hidden="1" customHeight="1" x14ac:dyDescent="0.35">
      <c r="A15" s="46"/>
      <c r="B15" s="46" t="s">
        <v>61</v>
      </c>
      <c r="C15" s="46"/>
      <c r="D15" s="47"/>
      <c r="E15" s="48">
        <f t="shared" ref="E15:F15" si="2">E16+E17+E18+E19</f>
        <v>0</v>
      </c>
      <c r="F15" s="48">
        <f t="shared" si="2"/>
        <v>0</v>
      </c>
      <c r="G15" s="49"/>
      <c r="H15" s="48"/>
    </row>
    <row r="16" spans="1:8" s="22" customFormat="1" ht="17.25" hidden="1" customHeight="1" x14ac:dyDescent="0.3">
      <c r="A16" s="50"/>
      <c r="B16" s="50" t="s">
        <v>61</v>
      </c>
      <c r="C16" s="50" t="s">
        <v>10</v>
      </c>
      <c r="D16" s="51"/>
      <c r="E16" s="52"/>
      <c r="F16" s="52"/>
      <c r="G16" s="53"/>
      <c r="H16" s="52"/>
    </row>
    <row r="17" spans="1:8" s="22" customFormat="1" ht="17.25" hidden="1" customHeight="1" x14ac:dyDescent="0.3">
      <c r="A17" s="50"/>
      <c r="B17" s="50" t="s">
        <v>61</v>
      </c>
      <c r="C17" s="50" t="s">
        <v>12</v>
      </c>
      <c r="D17" s="51"/>
      <c r="E17" s="52"/>
      <c r="F17" s="52"/>
      <c r="G17" s="53"/>
      <c r="H17" s="52"/>
    </row>
    <row r="18" spans="1:8" s="22" customFormat="1" ht="17.25" hidden="1" customHeight="1" x14ac:dyDescent="0.3">
      <c r="A18" s="50"/>
      <c r="B18" s="50" t="s">
        <v>61</v>
      </c>
      <c r="C18" s="50" t="s">
        <v>14</v>
      </c>
      <c r="D18" s="51"/>
      <c r="E18" s="52"/>
      <c r="F18" s="52"/>
      <c r="G18" s="53"/>
      <c r="H18" s="52"/>
    </row>
    <row r="19" spans="1:8" s="22" customFormat="1" ht="17.25" hidden="1" customHeight="1" x14ac:dyDescent="0.3">
      <c r="A19" s="50"/>
      <c r="B19" s="50" t="s">
        <v>61</v>
      </c>
      <c r="C19" s="50" t="s">
        <v>16</v>
      </c>
      <c r="D19" s="51"/>
      <c r="E19" s="52"/>
      <c r="F19" s="52"/>
      <c r="G19" s="53"/>
      <c r="H19" s="52"/>
    </row>
    <row r="20" spans="1:8" s="21" customFormat="1" ht="17.25" hidden="1" customHeight="1" x14ac:dyDescent="0.35">
      <c r="A20" s="46"/>
      <c r="B20" s="46" t="s">
        <v>62</v>
      </c>
      <c r="C20" s="46"/>
      <c r="D20" s="47"/>
      <c r="E20" s="48">
        <f>E21+E22+E23+E24</f>
        <v>0</v>
      </c>
      <c r="F20" s="48">
        <f t="shared" ref="F20" si="3">F21+F22+F23+F24</f>
        <v>0</v>
      </c>
      <c r="G20" s="49"/>
      <c r="H20" s="48"/>
    </row>
    <row r="21" spans="1:8" s="22" customFormat="1" ht="17.25" hidden="1" customHeight="1" x14ac:dyDescent="0.3">
      <c r="A21" s="50"/>
      <c r="B21" s="50" t="s">
        <v>62</v>
      </c>
      <c r="C21" s="50" t="s">
        <v>10</v>
      </c>
      <c r="D21" s="51"/>
      <c r="E21" s="52"/>
      <c r="F21" s="52"/>
      <c r="G21" s="53"/>
      <c r="H21" s="52"/>
    </row>
    <row r="22" spans="1:8" s="22" customFormat="1" ht="17.25" hidden="1" customHeight="1" x14ac:dyDescent="0.3">
      <c r="A22" s="50"/>
      <c r="B22" s="50" t="s">
        <v>62</v>
      </c>
      <c r="C22" s="50" t="s">
        <v>12</v>
      </c>
      <c r="D22" s="51"/>
      <c r="E22" s="52"/>
      <c r="F22" s="52"/>
      <c r="G22" s="53"/>
      <c r="H22" s="52"/>
    </row>
    <row r="23" spans="1:8" s="22" customFormat="1" ht="17.25" hidden="1" customHeight="1" x14ac:dyDescent="0.3">
      <c r="A23" s="50"/>
      <c r="B23" s="50" t="s">
        <v>62</v>
      </c>
      <c r="C23" s="50" t="s">
        <v>14</v>
      </c>
      <c r="D23" s="51"/>
      <c r="E23" s="52"/>
      <c r="F23" s="52"/>
      <c r="G23" s="53"/>
      <c r="H23" s="52"/>
    </row>
    <row r="24" spans="1:8" s="22" customFormat="1" ht="17.25" hidden="1" customHeight="1" x14ac:dyDescent="0.3">
      <c r="A24" s="50"/>
      <c r="B24" s="50" t="s">
        <v>62</v>
      </c>
      <c r="C24" s="50" t="s">
        <v>16</v>
      </c>
      <c r="D24" s="51"/>
      <c r="E24" s="52"/>
      <c r="F24" s="52"/>
      <c r="G24" s="53"/>
      <c r="H24" s="52"/>
    </row>
    <row r="25" spans="1:8" ht="12" hidden="1" customHeight="1" x14ac:dyDescent="0.3">
      <c r="A25" s="42"/>
      <c r="B25" s="42" t="s">
        <v>18</v>
      </c>
      <c r="C25" s="42"/>
      <c r="D25" s="43" t="s">
        <v>19</v>
      </c>
      <c r="E25" s="44" t="e">
        <f>E27+E28+E29+E30+E31+E32+E33+E34+E35+E36+#REF!+E39+E43+#REF!+E44</f>
        <v>#REF!</v>
      </c>
      <c r="F25" s="44" t="e">
        <f>F27+F28+F29+F30+F31+F32+F33+F34+F35+F36+#REF!+F39+F43+#REF!+F44</f>
        <v>#REF!</v>
      </c>
      <c r="G25" s="45"/>
      <c r="H25" s="44"/>
    </row>
    <row r="26" spans="1:8" ht="12" customHeight="1" x14ac:dyDescent="0.3">
      <c r="A26" s="42"/>
      <c r="B26" s="42" t="s">
        <v>18</v>
      </c>
      <c r="C26" s="42"/>
      <c r="D26" s="43" t="s">
        <v>19</v>
      </c>
      <c r="E26" s="44">
        <v>0</v>
      </c>
      <c r="F26" s="44">
        <v>70343.7</v>
      </c>
      <c r="G26" s="45"/>
      <c r="H26" s="44"/>
    </row>
    <row r="27" spans="1:8" ht="23.25" customHeight="1" x14ac:dyDescent="0.3">
      <c r="A27" s="54"/>
      <c r="B27" s="54"/>
      <c r="C27" s="42" t="s">
        <v>10</v>
      </c>
      <c r="D27" s="43" t="s">
        <v>11</v>
      </c>
      <c r="E27" s="44"/>
      <c r="F27" s="55">
        <v>52779.1</v>
      </c>
      <c r="G27" s="65" t="s">
        <v>68</v>
      </c>
      <c r="H27" s="56"/>
    </row>
    <row r="28" spans="1:8" ht="22.5" customHeight="1" x14ac:dyDescent="0.3">
      <c r="A28" s="54"/>
      <c r="B28" s="54"/>
      <c r="C28" s="42" t="s">
        <v>20</v>
      </c>
      <c r="D28" s="43" t="s">
        <v>21</v>
      </c>
      <c r="E28" s="44"/>
      <c r="F28" s="44">
        <v>1927.3</v>
      </c>
      <c r="G28" s="65" t="s">
        <v>21</v>
      </c>
      <c r="H28" s="44" t="s">
        <v>73</v>
      </c>
    </row>
    <row r="29" spans="1:8" ht="26.25" customHeight="1" x14ac:dyDescent="0.3">
      <c r="A29" s="54"/>
      <c r="B29" s="54"/>
      <c r="C29" s="42" t="s">
        <v>12</v>
      </c>
      <c r="D29" s="43" t="s">
        <v>13</v>
      </c>
      <c r="E29" s="44"/>
      <c r="F29" s="44">
        <v>3075.2</v>
      </c>
      <c r="G29" s="65" t="s">
        <v>13</v>
      </c>
      <c r="H29" s="56"/>
    </row>
    <row r="30" spans="1:8" ht="24" customHeight="1" x14ac:dyDescent="0.3">
      <c r="A30" s="54"/>
      <c r="B30" s="54"/>
      <c r="C30" s="42" t="s">
        <v>14</v>
      </c>
      <c r="D30" s="43" t="s">
        <v>15</v>
      </c>
      <c r="E30" s="44"/>
      <c r="F30" s="44">
        <v>1455.3</v>
      </c>
      <c r="G30" s="65" t="s">
        <v>69</v>
      </c>
      <c r="H30" s="56"/>
    </row>
    <row r="31" spans="1:8" ht="12" hidden="1" customHeight="1" x14ac:dyDescent="0.3">
      <c r="A31" s="54"/>
      <c r="B31" s="54"/>
      <c r="C31" s="42" t="s">
        <v>43</v>
      </c>
      <c r="D31" s="43" t="s">
        <v>44</v>
      </c>
      <c r="E31" s="44"/>
      <c r="F31" s="44"/>
      <c r="G31" s="65"/>
      <c r="H31" s="56"/>
    </row>
    <row r="32" spans="1:8" ht="24" customHeight="1" x14ac:dyDescent="0.3">
      <c r="A32" s="54"/>
      <c r="B32" s="54"/>
      <c r="C32" s="42" t="s">
        <v>16</v>
      </c>
      <c r="D32" s="43" t="s">
        <v>17</v>
      </c>
      <c r="E32" s="44"/>
      <c r="F32" s="44">
        <v>753.6</v>
      </c>
      <c r="G32" s="66" t="s">
        <v>70</v>
      </c>
      <c r="H32" s="56"/>
    </row>
    <row r="33" spans="1:14" ht="5.25" hidden="1" customHeight="1" x14ac:dyDescent="0.3">
      <c r="A33" s="54"/>
      <c r="B33" s="54"/>
      <c r="C33" s="42" t="s">
        <v>45</v>
      </c>
      <c r="D33" s="43" t="s">
        <v>46</v>
      </c>
      <c r="E33" s="44"/>
      <c r="F33" s="44"/>
      <c r="G33" s="65"/>
      <c r="H33" s="56"/>
    </row>
    <row r="34" spans="1:14" ht="28.5" customHeight="1" x14ac:dyDescent="0.3">
      <c r="A34" s="54"/>
      <c r="B34" s="54"/>
      <c r="C34" s="42" t="s">
        <v>22</v>
      </c>
      <c r="D34" s="43" t="s">
        <v>23</v>
      </c>
      <c r="E34" s="44"/>
      <c r="F34" s="44">
        <v>380</v>
      </c>
      <c r="G34" s="65" t="s">
        <v>23</v>
      </c>
      <c r="H34" s="56"/>
    </row>
    <row r="35" spans="1:14" ht="37.5" customHeight="1" x14ac:dyDescent="0.3">
      <c r="A35" s="54"/>
      <c r="B35" s="54"/>
      <c r="C35" s="42" t="s">
        <v>24</v>
      </c>
      <c r="D35" s="43" t="s">
        <v>25</v>
      </c>
      <c r="E35" s="44"/>
      <c r="F35" s="44">
        <v>2614</v>
      </c>
      <c r="G35" s="65" t="s">
        <v>71</v>
      </c>
      <c r="H35" s="56"/>
      <c r="I35" s="82"/>
      <c r="J35" s="83"/>
      <c r="K35" s="83"/>
      <c r="L35" s="83"/>
      <c r="M35" s="26"/>
      <c r="N35" s="26"/>
    </row>
    <row r="36" spans="1:14" ht="22.5" customHeight="1" x14ac:dyDescent="0.3">
      <c r="A36" s="54"/>
      <c r="B36" s="54"/>
      <c r="C36" s="42" t="s">
        <v>26</v>
      </c>
      <c r="D36" s="43" t="s">
        <v>27</v>
      </c>
      <c r="E36" s="44">
        <f>E37+E38</f>
        <v>0</v>
      </c>
      <c r="F36" s="44">
        <v>880</v>
      </c>
      <c r="G36" s="65" t="s">
        <v>27</v>
      </c>
      <c r="H36" s="56"/>
      <c r="I36" s="39"/>
      <c r="J36" s="39"/>
      <c r="K36" s="39"/>
      <c r="L36" s="39"/>
      <c r="M36" s="26"/>
      <c r="N36" s="26"/>
    </row>
    <row r="37" spans="1:14" s="12" customFormat="1" ht="23.25" hidden="1" customHeight="1" x14ac:dyDescent="0.3">
      <c r="A37" s="57"/>
      <c r="B37" s="57"/>
      <c r="C37" s="58" t="s">
        <v>50</v>
      </c>
      <c r="D37" s="59"/>
      <c r="E37" s="60"/>
      <c r="F37" s="60">
        <v>264</v>
      </c>
      <c r="G37" s="65"/>
      <c r="H37" s="61"/>
      <c r="I37" s="78"/>
      <c r="J37" s="78"/>
      <c r="K37" s="78"/>
      <c r="L37" s="78"/>
      <c r="M37" s="26"/>
      <c r="N37" s="26"/>
    </row>
    <row r="38" spans="1:14" s="12" customFormat="1" ht="12" hidden="1" customHeight="1" x14ac:dyDescent="0.3">
      <c r="A38" s="57"/>
      <c r="B38" s="57"/>
      <c r="C38" s="58" t="s">
        <v>56</v>
      </c>
      <c r="D38" s="59"/>
      <c r="E38" s="60"/>
      <c r="F38" s="60">
        <v>671</v>
      </c>
      <c r="G38" s="65"/>
      <c r="H38" s="61"/>
      <c r="I38" s="40"/>
      <c r="J38" s="40"/>
      <c r="K38" s="40"/>
      <c r="L38" s="40"/>
      <c r="M38" s="26"/>
      <c r="N38" s="26"/>
    </row>
    <row r="39" spans="1:14" ht="19.5" customHeight="1" x14ac:dyDescent="0.3">
      <c r="A39" s="54"/>
      <c r="B39" s="54"/>
      <c r="C39" s="42" t="s">
        <v>28</v>
      </c>
      <c r="D39" s="43" t="s">
        <v>29</v>
      </c>
      <c r="E39" s="44"/>
      <c r="F39" s="44">
        <v>2235</v>
      </c>
      <c r="G39" s="65" t="s">
        <v>29</v>
      </c>
      <c r="H39" s="56"/>
      <c r="I39" s="39"/>
      <c r="J39" s="39"/>
      <c r="K39" s="39"/>
      <c r="L39" s="39"/>
      <c r="M39" s="26"/>
      <c r="N39" s="26"/>
    </row>
    <row r="40" spans="1:14" s="12" customFormat="1" ht="12" hidden="1" customHeight="1" x14ac:dyDescent="0.3">
      <c r="A40" s="57"/>
      <c r="B40" s="57"/>
      <c r="C40" s="58" t="s">
        <v>51</v>
      </c>
      <c r="D40" s="59"/>
      <c r="E40" s="60"/>
      <c r="F40" s="60">
        <v>190</v>
      </c>
      <c r="G40" s="65"/>
      <c r="H40" s="61"/>
      <c r="I40" s="37"/>
      <c r="J40" s="38"/>
      <c r="K40" s="38"/>
      <c r="L40" s="38"/>
      <c r="M40" s="28"/>
      <c r="N40" s="29"/>
    </row>
    <row r="41" spans="1:14" s="12" customFormat="1" ht="12" hidden="1" customHeight="1" x14ac:dyDescent="0.3">
      <c r="A41" s="57"/>
      <c r="B41" s="57"/>
      <c r="C41" s="58" t="s">
        <v>57</v>
      </c>
      <c r="D41" s="59"/>
      <c r="E41" s="60"/>
      <c r="F41" s="60">
        <v>60</v>
      </c>
      <c r="G41" s="65"/>
      <c r="H41" s="61"/>
      <c r="I41" s="27"/>
      <c r="J41" s="28"/>
      <c r="K41" s="28"/>
      <c r="L41" s="28"/>
      <c r="M41" s="28"/>
      <c r="N41" s="29"/>
    </row>
    <row r="42" spans="1:14" s="12" customFormat="1" ht="41.25" hidden="1" customHeight="1" x14ac:dyDescent="0.3">
      <c r="A42" s="57"/>
      <c r="B42" s="57"/>
      <c r="C42" s="58" t="s">
        <v>52</v>
      </c>
      <c r="D42" s="59"/>
      <c r="E42" s="60"/>
      <c r="F42" s="60">
        <v>226.9</v>
      </c>
      <c r="G42" s="65"/>
      <c r="H42" s="62"/>
      <c r="I42" s="86"/>
      <c r="J42" s="87"/>
      <c r="K42" s="87"/>
      <c r="L42" s="87"/>
      <c r="M42" s="26"/>
      <c r="N42" s="26"/>
    </row>
    <row r="43" spans="1:14" ht="57" customHeight="1" x14ac:dyDescent="0.3">
      <c r="A43" s="54"/>
      <c r="B43" s="54"/>
      <c r="C43" s="42" t="s">
        <v>30</v>
      </c>
      <c r="D43" s="43" t="s">
        <v>31</v>
      </c>
      <c r="E43" s="44"/>
      <c r="F43" s="44">
        <v>1753</v>
      </c>
      <c r="G43" s="66" t="s">
        <v>77</v>
      </c>
      <c r="H43" s="63"/>
      <c r="I43" s="26"/>
      <c r="J43" s="26"/>
      <c r="K43" s="26"/>
      <c r="L43" s="26"/>
      <c r="M43" s="26"/>
      <c r="N43" s="26"/>
    </row>
    <row r="44" spans="1:14" ht="18.75" customHeight="1" x14ac:dyDescent="0.3">
      <c r="A44" s="54"/>
      <c r="B44" s="54"/>
      <c r="C44" s="42" t="s">
        <v>47</v>
      </c>
      <c r="D44" s="43" t="s">
        <v>48</v>
      </c>
      <c r="E44" s="44"/>
      <c r="F44" s="44">
        <v>4.8</v>
      </c>
      <c r="G44" s="65" t="s">
        <v>72</v>
      </c>
      <c r="H44" s="63"/>
      <c r="I44" s="26"/>
      <c r="J44" s="26"/>
      <c r="K44" s="26"/>
      <c r="L44" s="26"/>
      <c r="M44" s="26"/>
      <c r="N44" s="26"/>
    </row>
    <row r="45" spans="1:14" ht="0.75" customHeight="1" x14ac:dyDescent="0.3">
      <c r="A45" s="42" t="s">
        <v>32</v>
      </c>
      <c r="B45" s="42"/>
      <c r="C45" s="42"/>
      <c r="D45" s="43" t="s">
        <v>33</v>
      </c>
      <c r="E45" s="44">
        <f t="shared" ref="E45:F45" si="4">E46</f>
        <v>0</v>
      </c>
      <c r="F45" s="44">
        <f t="shared" si="4"/>
        <v>0</v>
      </c>
      <c r="G45" s="65"/>
      <c r="H45" s="64"/>
      <c r="I45" s="26"/>
      <c r="J45" s="26"/>
      <c r="K45" s="26"/>
      <c r="L45" s="26"/>
      <c r="M45" s="26"/>
      <c r="N45" s="26"/>
    </row>
    <row r="46" spans="1:14" ht="24" hidden="1" customHeight="1" x14ac:dyDescent="0.3">
      <c r="A46" s="42"/>
      <c r="B46" s="42" t="s">
        <v>34</v>
      </c>
      <c r="C46" s="42"/>
      <c r="D46" s="43" t="s">
        <v>33</v>
      </c>
      <c r="E46" s="44">
        <f t="shared" ref="E46:F46" si="5">E47+E48+E49+E50+E51+E52+E53</f>
        <v>0</v>
      </c>
      <c r="F46" s="44">
        <f t="shared" si="5"/>
        <v>0</v>
      </c>
      <c r="G46" s="65"/>
      <c r="H46" s="64"/>
      <c r="I46" s="26"/>
      <c r="J46" s="26"/>
      <c r="K46" s="26"/>
      <c r="L46" s="26"/>
      <c r="M46" s="26"/>
      <c r="N46" s="26"/>
    </row>
    <row r="47" spans="1:14" ht="12" hidden="1" customHeight="1" x14ac:dyDescent="0.3">
      <c r="A47" s="54"/>
      <c r="B47" s="54"/>
      <c r="C47" s="42" t="s">
        <v>10</v>
      </c>
      <c r="D47" s="43" t="s">
        <v>11</v>
      </c>
      <c r="E47" s="44"/>
      <c r="F47" s="44"/>
      <c r="G47" s="65"/>
      <c r="H47" s="63"/>
      <c r="I47" s="26"/>
      <c r="J47" s="26"/>
      <c r="K47" s="26"/>
      <c r="L47" s="26"/>
      <c r="M47" s="26"/>
      <c r="N47" s="26"/>
    </row>
    <row r="48" spans="1:14" ht="12" hidden="1" customHeight="1" x14ac:dyDescent="0.3">
      <c r="A48" s="54"/>
      <c r="B48" s="54"/>
      <c r="C48" s="42" t="s">
        <v>20</v>
      </c>
      <c r="D48" s="43" t="s">
        <v>21</v>
      </c>
      <c r="E48" s="44"/>
      <c r="F48" s="44"/>
      <c r="G48" s="65"/>
      <c r="H48" s="63"/>
      <c r="I48" s="26"/>
      <c r="J48" s="26"/>
      <c r="K48" s="26"/>
      <c r="L48" s="26"/>
      <c r="M48" s="26"/>
      <c r="N48" s="26"/>
    </row>
    <row r="49" spans="1:14" ht="12" hidden="1" customHeight="1" x14ac:dyDescent="0.3">
      <c r="A49" s="54"/>
      <c r="B49" s="54"/>
      <c r="C49" s="42" t="s">
        <v>12</v>
      </c>
      <c r="D49" s="43" t="s">
        <v>13</v>
      </c>
      <c r="E49" s="44"/>
      <c r="F49" s="44"/>
      <c r="G49" s="65"/>
      <c r="H49" s="63"/>
      <c r="I49" s="26"/>
      <c r="J49" s="26"/>
      <c r="K49" s="26"/>
      <c r="L49" s="26"/>
      <c r="M49" s="26"/>
      <c r="N49" s="26"/>
    </row>
    <row r="50" spans="1:14" ht="18.75" hidden="1" customHeight="1" x14ac:dyDescent="0.3">
      <c r="A50" s="54"/>
      <c r="B50" s="54"/>
      <c r="C50" s="42" t="s">
        <v>14</v>
      </c>
      <c r="D50" s="43" t="s">
        <v>15</v>
      </c>
      <c r="E50" s="44"/>
      <c r="F50" s="44"/>
      <c r="G50" s="65"/>
      <c r="H50" s="63"/>
      <c r="I50" s="26"/>
      <c r="J50" s="26"/>
      <c r="K50" s="26"/>
      <c r="L50" s="26"/>
      <c r="M50" s="26"/>
      <c r="N50" s="26"/>
    </row>
    <row r="51" spans="1:14" ht="18.75" hidden="1" customHeight="1" x14ac:dyDescent="0.3">
      <c r="A51" s="54"/>
      <c r="B51" s="54"/>
      <c r="C51" s="42" t="s">
        <v>16</v>
      </c>
      <c r="D51" s="43" t="s">
        <v>17</v>
      </c>
      <c r="E51" s="44"/>
      <c r="F51" s="44"/>
      <c r="G51" s="65"/>
      <c r="H51" s="63"/>
      <c r="I51" s="26"/>
      <c r="J51" s="26"/>
      <c r="K51" s="26"/>
      <c r="L51" s="26"/>
      <c r="M51" s="26"/>
      <c r="N51" s="26"/>
    </row>
    <row r="52" spans="1:14" ht="12" hidden="1" customHeight="1" x14ac:dyDescent="0.3">
      <c r="A52" s="54"/>
      <c r="B52" s="54"/>
      <c r="C52" s="42" t="s">
        <v>22</v>
      </c>
      <c r="D52" s="43" t="s">
        <v>23</v>
      </c>
      <c r="E52" s="44"/>
      <c r="F52" s="44"/>
      <c r="G52" s="65"/>
      <c r="H52" s="63"/>
      <c r="I52" s="26"/>
      <c r="J52" s="26"/>
      <c r="K52" s="26"/>
      <c r="L52" s="26"/>
      <c r="M52" s="26"/>
      <c r="N52" s="26"/>
    </row>
    <row r="53" spans="1:14" ht="12" hidden="1" customHeight="1" x14ac:dyDescent="0.3">
      <c r="A53" s="54"/>
      <c r="B53" s="54"/>
      <c r="C53" s="42" t="s">
        <v>28</v>
      </c>
      <c r="D53" s="43" t="s">
        <v>29</v>
      </c>
      <c r="E53" s="44"/>
      <c r="F53" s="44"/>
      <c r="G53" s="65"/>
      <c r="H53" s="63"/>
      <c r="I53" s="26"/>
      <c r="J53" s="26"/>
      <c r="K53" s="26"/>
      <c r="L53" s="26"/>
      <c r="M53" s="26"/>
      <c r="N53" s="26"/>
    </row>
    <row r="54" spans="1:14" ht="46.5" customHeight="1" x14ac:dyDescent="0.3">
      <c r="A54" s="42" t="s">
        <v>35</v>
      </c>
      <c r="B54" s="42"/>
      <c r="C54" s="42" t="s">
        <v>37</v>
      </c>
      <c r="D54" s="43" t="s">
        <v>36</v>
      </c>
      <c r="E54" s="44">
        <f t="shared" ref="E54:F54" si="6">E55</f>
        <v>0</v>
      </c>
      <c r="F54" s="44">
        <f t="shared" si="6"/>
        <v>2486.4</v>
      </c>
      <c r="G54" s="66" t="s">
        <v>76</v>
      </c>
      <c r="H54" s="64"/>
      <c r="I54" s="76"/>
      <c r="J54" s="77"/>
      <c r="K54" s="77"/>
      <c r="L54" s="77"/>
      <c r="M54" s="77"/>
      <c r="N54" s="77"/>
    </row>
    <row r="55" spans="1:14" ht="0.75" customHeight="1" x14ac:dyDescent="0.2">
      <c r="A55" s="6"/>
      <c r="B55" s="6" t="s">
        <v>34</v>
      </c>
      <c r="C55" s="6"/>
      <c r="D55" s="7" t="s">
        <v>36</v>
      </c>
      <c r="E55" s="8">
        <f>E56+E59+E60</f>
        <v>0</v>
      </c>
      <c r="F55" s="8">
        <f>F56+F59+F60</f>
        <v>2486.4</v>
      </c>
      <c r="G55" s="32"/>
      <c r="H55" s="24"/>
      <c r="I55" s="76"/>
      <c r="J55" s="77"/>
      <c r="K55" s="77"/>
      <c r="L55" s="77"/>
      <c r="M55" s="77"/>
      <c r="N55" s="77"/>
    </row>
    <row r="56" spans="1:14" ht="24" hidden="1" x14ac:dyDescent="0.2">
      <c r="A56" s="9"/>
      <c r="B56" s="9"/>
      <c r="C56" s="9" t="s">
        <v>37</v>
      </c>
      <c r="D56" s="10" t="s">
        <v>38</v>
      </c>
      <c r="E56" s="11">
        <f>E57+E58</f>
        <v>0</v>
      </c>
      <c r="F56" s="11">
        <v>2486.4</v>
      </c>
      <c r="G56" s="33"/>
      <c r="H56" s="25"/>
      <c r="I56" s="76"/>
      <c r="J56" s="77"/>
      <c r="K56" s="77"/>
      <c r="L56" s="77"/>
      <c r="M56" s="77"/>
      <c r="N56" s="77"/>
    </row>
    <row r="57" spans="1:14" s="12" customFormat="1" ht="0.75" customHeight="1" x14ac:dyDescent="0.2">
      <c r="A57" s="13"/>
      <c r="B57" s="13"/>
      <c r="C57" s="13" t="s">
        <v>58</v>
      </c>
      <c r="D57" s="14"/>
      <c r="E57" s="15"/>
      <c r="F57" s="15"/>
      <c r="G57" s="33"/>
      <c r="H57" s="23"/>
      <c r="I57" s="76"/>
      <c r="J57" s="77"/>
      <c r="K57" s="77"/>
      <c r="L57" s="77"/>
      <c r="M57" s="77"/>
      <c r="N57" s="77"/>
    </row>
    <row r="58" spans="1:14" s="12" customFormat="1" hidden="1" x14ac:dyDescent="0.2">
      <c r="A58" s="13"/>
      <c r="B58" s="13"/>
      <c r="C58" s="13" t="s">
        <v>59</v>
      </c>
      <c r="D58" s="14"/>
      <c r="E58" s="15"/>
      <c r="F58" s="15"/>
      <c r="G58" s="33"/>
      <c r="H58" s="23"/>
      <c r="I58" s="76"/>
      <c r="J58" s="77"/>
      <c r="K58" s="77"/>
      <c r="L58" s="77"/>
      <c r="M58" s="77"/>
      <c r="N58" s="77"/>
    </row>
    <row r="59" spans="1:14" hidden="1" x14ac:dyDescent="0.2">
      <c r="A59" s="9"/>
      <c r="B59" s="9"/>
      <c r="C59" s="9" t="s">
        <v>39</v>
      </c>
      <c r="D59" s="10" t="s">
        <v>40</v>
      </c>
      <c r="E59" s="11"/>
      <c r="F59" s="11"/>
      <c r="G59" s="33"/>
      <c r="H59" s="25"/>
      <c r="I59" s="76"/>
      <c r="J59" s="77"/>
      <c r="K59" s="77"/>
      <c r="L59" s="77"/>
      <c r="M59" s="77"/>
      <c r="N59" s="77"/>
    </row>
    <row r="60" spans="1:14" ht="24" hidden="1" x14ac:dyDescent="0.2">
      <c r="A60" s="9"/>
      <c r="B60" s="9"/>
      <c r="C60" s="9" t="s">
        <v>41</v>
      </c>
      <c r="D60" s="10" t="s">
        <v>42</v>
      </c>
      <c r="E60" s="11">
        <f>E61+E62</f>
        <v>0</v>
      </c>
      <c r="F60" s="11">
        <f t="shared" ref="F60" si="7">F61+F62</f>
        <v>0</v>
      </c>
      <c r="G60" s="33"/>
      <c r="H60" s="25"/>
      <c r="I60" s="78"/>
      <c r="J60" s="77"/>
      <c r="K60" s="77"/>
      <c r="L60" s="77"/>
      <c r="M60" s="77"/>
      <c r="N60" s="77"/>
    </row>
    <row r="61" spans="1:14" s="12" customFormat="1" hidden="1" x14ac:dyDescent="0.2">
      <c r="A61" s="13"/>
      <c r="B61" s="13"/>
      <c r="C61" s="13" t="s">
        <v>53</v>
      </c>
      <c r="D61" s="14"/>
      <c r="E61" s="15"/>
      <c r="F61" s="15"/>
      <c r="G61" s="34"/>
      <c r="H61" s="15"/>
      <c r="I61" s="18"/>
      <c r="J61" s="19"/>
      <c r="K61" s="19"/>
      <c r="L61" s="19"/>
      <c r="M61" s="19"/>
      <c r="N61" s="19"/>
    </row>
    <row r="62" spans="1:14" s="12" customFormat="1" ht="21" hidden="1" customHeight="1" x14ac:dyDescent="0.2">
      <c r="A62" s="13"/>
      <c r="B62" s="13"/>
      <c r="C62" s="13" t="s">
        <v>54</v>
      </c>
      <c r="D62" s="14"/>
      <c r="E62" s="15"/>
      <c r="F62" s="15"/>
      <c r="G62" s="34"/>
      <c r="H62" s="15"/>
      <c r="I62" s="84"/>
      <c r="J62" s="85"/>
      <c r="K62" s="85"/>
      <c r="L62" s="19"/>
      <c r="M62" s="19"/>
      <c r="N62" s="19"/>
    </row>
    <row r="63" spans="1:14" x14ac:dyDescent="0.2">
      <c r="A63" s="1"/>
      <c r="B63" s="20"/>
      <c r="C63" s="1"/>
      <c r="D63" s="1"/>
      <c r="E63" s="1"/>
      <c r="F63" s="2"/>
      <c r="G63" s="35"/>
      <c r="H63" s="2"/>
    </row>
    <row r="64" spans="1:14" x14ac:dyDescent="0.2">
      <c r="A64" s="20"/>
      <c r="B64" s="20"/>
      <c r="C64" s="20"/>
      <c r="D64" s="20"/>
      <c r="E64" s="20"/>
      <c r="F64" s="20"/>
      <c r="G64" s="36"/>
      <c r="H64" s="20"/>
    </row>
    <row r="65" spans="1:13" x14ac:dyDescent="0.2">
      <c r="B65" s="3" t="s">
        <v>75</v>
      </c>
      <c r="G65" s="26"/>
    </row>
    <row r="66" spans="1:13" x14ac:dyDescent="0.2">
      <c r="G66" s="26"/>
    </row>
    <row r="67" spans="1:13" s="16" customFormat="1" ht="72" customHeight="1" x14ac:dyDescent="0.3">
      <c r="A67" s="75"/>
      <c r="B67" s="75"/>
      <c r="C67" s="75"/>
      <c r="D67" s="75"/>
      <c r="E67" s="75"/>
      <c r="F67" s="75"/>
      <c r="G67" s="75"/>
      <c r="H67" s="75"/>
      <c r="I67" s="17"/>
      <c r="J67" s="17"/>
      <c r="K67" s="17"/>
      <c r="L67" s="17"/>
      <c r="M67" s="17"/>
    </row>
  </sheetData>
  <mergeCells count="11">
    <mergeCell ref="A67:H67"/>
    <mergeCell ref="I54:N60"/>
    <mergeCell ref="E3:E7"/>
    <mergeCell ref="H3:H7"/>
    <mergeCell ref="D3:D7"/>
    <mergeCell ref="F3:F7"/>
    <mergeCell ref="G3:G7"/>
    <mergeCell ref="I35:L35"/>
    <mergeCell ref="I62:K62"/>
    <mergeCell ref="I37:L37"/>
    <mergeCell ref="I42:L42"/>
  </mergeCells>
  <pageMargins left="0.11811023622047245" right="0.11811023622047245" top="0.19685039370078741" bottom="0.15748031496062992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монит-3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</dc:creator>
  <cp:lastModifiedBy>Ирина</cp:lastModifiedBy>
  <cp:lastPrinted>2018-10-30T11:42:56Z</cp:lastPrinted>
  <dcterms:created xsi:type="dcterms:W3CDTF">2017-03-01T03:47:43Z</dcterms:created>
  <dcterms:modified xsi:type="dcterms:W3CDTF">2018-10-31T05:41:55Z</dcterms:modified>
</cp:coreProperties>
</file>