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19425" windowHeight="10905"/>
  </bookViews>
  <sheets>
    <sheet name="дополнительное образование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5" l="1"/>
  <c r="C18" i="5" l="1"/>
  <c r="C16" i="5" s="1"/>
  <c r="D18" i="5"/>
  <c r="E21" i="5"/>
  <c r="E23" i="5" s="1"/>
  <c r="D21" i="5"/>
  <c r="D23" i="5" s="1"/>
  <c r="C21" i="5"/>
  <c r="C23" i="5" s="1"/>
  <c r="D20" i="5"/>
  <c r="C26" i="5"/>
  <c r="E26" i="5"/>
  <c r="D26" i="5"/>
  <c r="E24" i="5"/>
  <c r="D24" i="5"/>
  <c r="C24" i="5"/>
  <c r="C20" i="5" l="1"/>
  <c r="E18" i="5"/>
  <c r="E20" i="5" s="1"/>
  <c r="D16" i="5" l="1"/>
  <c r="D14" i="5" s="1"/>
  <c r="E16" i="5"/>
  <c r="E14" i="5" s="1"/>
  <c r="E13" i="5" s="1"/>
  <c r="C14" i="5"/>
  <c r="C13" i="5" s="1"/>
</calcChain>
</file>

<file path=xl/sharedStrings.xml><?xml version="1.0" encoding="utf-8"?>
<sst xmlns="http://schemas.openxmlformats.org/spreadsheetml/2006/main" count="50" uniqueCount="32">
  <si>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</si>
  <si>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</si>
  <si>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</si>
  <si>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</si>
  <si>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</si>
  <si>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</si>
  <si>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</si>
  <si>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</si>
  <si>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</si>
  <si>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</si>
  <si>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</si>
  <si>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</si>
  <si>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</si>
  <si>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</si>
  <si>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</si>
  <si>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</si>
  <si>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</si>
  <si>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</si>
  <si>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</si>
  <si>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</si>
  <si>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</si>
  <si>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</si>
  <si>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</si>
  <si>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</si>
  <si>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</si>
  <si>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</si>
  <si>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Дополнительное образование </t>
  </si>
  <si>
    <t xml:space="preserve">ГККП "Детская музыкальная школа №3" отдела образования города Павлодара, </t>
  </si>
  <si>
    <t>акимата города Павлодара</t>
  </si>
  <si>
    <t>3.1. Административный персонал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</si>
  <si>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аренда помещений и др.)</t>
    </r>
  </si>
  <si>
    <t>по состоянию на "1" октября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</si>
</sst>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6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3" fillId="0" borderId="2" xfId="0" applyFont="1" applyFill="1" applyBorder="1"/>
    <xf numFmtId="0" fontId="4" fillId="0" borderId="2" xfId="0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wrapText="1"/>
    </xf>
    <xf numFmtId="2" fontId="2" fillId="0" borderId="0" xfId="0" applyNumberFormat="1" applyFont="1" applyFill="1"/>
    <xf numFmtId="1" fontId="2" fillId="0" borderId="2" xfId="0" applyNumberFormat="1" applyFont="1" applyFill="1" applyBorder="1"/>
    <xf numFmtId="0" fontId="1" fillId="0" borderId="2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topLeftCell="A7" zoomScale="90" zoomScaleNormal="100" zoomScaleSheetLayoutView="90" workbookViewId="0">
      <selection activeCell="E13" sqref="E13"/>
    </sheetView>
  </sheetViews>
  <sheetFormatPr defaultColWidth="9.140625" defaultRowHeight="20.25" x14ac:dyDescent="0.3"/>
  <cols>
    <col min="1" max="1" width="69.42578125" style="2" customWidth="1"/>
    <col min="2" max="2" width="9.140625" style="4"/>
    <col min="3" max="7" width="12" style="2" customWidth="1"/>
    <col min="8" max="16384" width="9.140625" style="2"/>
  </cols>
  <sheetData>
    <row r="1" spans="1:5" x14ac:dyDescent="0.3">
      <c r="A1" s="1" t="s">
        <v>14</v>
      </c>
      <c r="B1" s="1"/>
      <c r="C1" s="1"/>
      <c r="D1" s="1"/>
      <c r="E1" s="1"/>
    </row>
    <row r="2" spans="1:5" x14ac:dyDescent="0.3">
      <c r="A2" s="1" t="s">
        <v>31</v>
      </c>
      <c r="B2" s="1"/>
      <c r="C2" s="1"/>
      <c r="D2" s="1"/>
      <c r="E2" s="1"/>
    </row>
    <row r="3" spans="1:5" x14ac:dyDescent="0.3">
      <c r="A3" s="3"/>
    </row>
    <row r="4" spans="1:5" x14ac:dyDescent="0.3">
      <c r="A4" s="5" t="s">
        <v>27</v>
      </c>
      <c r="B4" s="5"/>
      <c r="C4" s="5"/>
      <c r="D4" s="5"/>
      <c r="E4" s="5"/>
    </row>
    <row r="5" spans="1:5" x14ac:dyDescent="0.3">
      <c r="A5" s="6" t="s">
        <v>28</v>
      </c>
      <c r="B5" s="6"/>
      <c r="C5" s="6"/>
      <c r="D5" s="6"/>
      <c r="E5" s="6"/>
    </row>
    <row r="6" spans="1:5" ht="15.75" customHeight="1" x14ac:dyDescent="0.3">
      <c r="A6" s="7" t="s">
        <v>16</v>
      </c>
      <c r="B6" s="7"/>
      <c r="C6" s="7"/>
      <c r="D6" s="7"/>
      <c r="E6" s="7"/>
    </row>
    <row r="7" spans="1:5" x14ac:dyDescent="0.3">
      <c r="A7" s="8"/>
    </row>
    <row r="8" spans="1:5" x14ac:dyDescent="0.3">
      <c r="A8" s="9" t="s">
        <v>17</v>
      </c>
    </row>
    <row r="9" spans="1:5" x14ac:dyDescent="0.3">
      <c r="A9" s="3"/>
    </row>
    <row r="10" spans="1:5" x14ac:dyDescent="0.3">
      <c r="A10" s="10" t="s">
        <v>26</v>
      </c>
      <c r="B10" s="11" t="s">
        <v>18</v>
      </c>
      <c r="C10" s="10" t="s">
        <v>15</v>
      </c>
      <c r="D10" s="10"/>
      <c r="E10" s="10"/>
    </row>
    <row r="11" spans="1:5" ht="40.5" x14ac:dyDescent="0.3">
      <c r="A11" s="10"/>
      <c r="B11" s="11"/>
      <c r="C11" s="12" t="s">
        <v>19</v>
      </c>
      <c r="D11" s="12" t="s">
        <v>20</v>
      </c>
      <c r="E11" s="13" t="s">
        <v>13</v>
      </c>
    </row>
    <row r="12" spans="1:5" x14ac:dyDescent="0.3">
      <c r="A12" s="14" t="s">
        <v>21</v>
      </c>
      <c r="B12" s="15" t="s">
        <v>9</v>
      </c>
      <c r="C12" s="16">
        <v>250</v>
      </c>
      <c r="D12" s="16">
        <v>250</v>
      </c>
      <c r="E12" s="16">
        <v>250</v>
      </c>
    </row>
    <row r="13" spans="1:5" ht="25.5" x14ac:dyDescent="0.3">
      <c r="A13" s="17" t="s">
        <v>22</v>
      </c>
      <c r="B13" s="15" t="s">
        <v>2</v>
      </c>
      <c r="C13" s="16">
        <f>C14/C12</f>
        <v>158.91995662399998</v>
      </c>
      <c r="D13" s="16">
        <f>D14/D12</f>
        <v>114.57496746799998</v>
      </c>
      <c r="E13" s="16">
        <f t="shared" ref="D13:E13" si="0">E14/E12</f>
        <v>114.57496746799998</v>
      </c>
    </row>
    <row r="14" spans="1:5" ht="25.5" x14ac:dyDescent="0.3">
      <c r="A14" s="14" t="s">
        <v>10</v>
      </c>
      <c r="B14" s="15" t="s">
        <v>2</v>
      </c>
      <c r="C14" s="16">
        <f>C16+C27+C29+C28+C30+C31</f>
        <v>39729.989155999996</v>
      </c>
      <c r="D14" s="16">
        <f>D16+D27+D29+D28+D30+D31</f>
        <v>28643.741866999997</v>
      </c>
      <c r="E14" s="16">
        <f>E16+E27+E29+E28+E30+E31</f>
        <v>28643.741866999997</v>
      </c>
    </row>
    <row r="15" spans="1:5" x14ac:dyDescent="0.3">
      <c r="A15" s="18" t="s">
        <v>0</v>
      </c>
      <c r="B15" s="19"/>
      <c r="C15" s="16"/>
      <c r="D15" s="16"/>
      <c r="E15" s="16"/>
    </row>
    <row r="16" spans="1:5" ht="25.5" x14ac:dyDescent="0.3">
      <c r="A16" s="14" t="s">
        <v>11</v>
      </c>
      <c r="B16" s="15" t="s">
        <v>2</v>
      </c>
      <c r="C16" s="16">
        <f>C18+C21+C24</f>
        <v>32344.989156</v>
      </c>
      <c r="D16" s="16">
        <f t="shared" ref="D16:E16" si="1">D18+D21+D24</f>
        <v>24258.741866999997</v>
      </c>
      <c r="E16" s="16">
        <f t="shared" si="1"/>
        <v>24258.741866999997</v>
      </c>
    </row>
    <row r="17" spans="1:7" x14ac:dyDescent="0.3">
      <c r="A17" s="18" t="s">
        <v>1</v>
      </c>
      <c r="B17" s="19"/>
      <c r="C17" s="16"/>
      <c r="D17" s="16"/>
      <c r="E17" s="16"/>
    </row>
    <row r="18" spans="1:7" ht="25.5" x14ac:dyDescent="0.3">
      <c r="A18" s="16" t="s">
        <v>29</v>
      </c>
      <c r="B18" s="15" t="s">
        <v>2</v>
      </c>
      <c r="C18" s="16">
        <f>617.851*12</f>
        <v>7414.2119999999995</v>
      </c>
      <c r="D18" s="16">
        <f>C18/12*9</f>
        <v>5560.6589999999997</v>
      </c>
      <c r="E18" s="16">
        <f>C18/12*9</f>
        <v>5560.6589999999997</v>
      </c>
    </row>
    <row r="19" spans="1:7" x14ac:dyDescent="0.3">
      <c r="A19" s="17" t="s">
        <v>4</v>
      </c>
      <c r="B19" s="20" t="s">
        <v>3</v>
      </c>
      <c r="C19" s="16">
        <v>8.75</v>
      </c>
      <c r="D19" s="16">
        <v>8.75</v>
      </c>
      <c r="E19" s="16">
        <v>8.75</v>
      </c>
    </row>
    <row r="20" spans="1:7" ht="21.95" customHeight="1" x14ac:dyDescent="0.3">
      <c r="A20" s="17" t="s">
        <v>24</v>
      </c>
      <c r="B20" s="15" t="s">
        <v>25</v>
      </c>
      <c r="C20" s="16">
        <f>C18/C19/12</f>
        <v>70.611542857142851</v>
      </c>
      <c r="D20" s="16">
        <f>D18/D19/9</f>
        <v>70.611542857142865</v>
      </c>
      <c r="E20" s="16">
        <f>E18/E19/9</f>
        <v>70.611542857142865</v>
      </c>
    </row>
    <row r="21" spans="1:7" ht="40.5" x14ac:dyDescent="0.3">
      <c r="A21" s="21" t="s">
        <v>23</v>
      </c>
      <c r="B21" s="15" t="s">
        <v>2</v>
      </c>
      <c r="C21" s="16">
        <f>1985.912*12</f>
        <v>23830.944</v>
      </c>
      <c r="D21" s="16">
        <f>C21/12*9</f>
        <v>17873.207999999999</v>
      </c>
      <c r="E21" s="16">
        <f>C21/12*9</f>
        <v>17873.207999999999</v>
      </c>
      <c r="G21" s="22"/>
    </row>
    <row r="22" spans="1:7" x14ac:dyDescent="0.3">
      <c r="A22" s="17" t="s">
        <v>4</v>
      </c>
      <c r="B22" s="20" t="s">
        <v>3</v>
      </c>
      <c r="C22" s="16">
        <v>25.638888888888889</v>
      </c>
      <c r="D22" s="16">
        <v>25.638888888888889</v>
      </c>
      <c r="E22" s="16">
        <v>25.638888888888889</v>
      </c>
    </row>
    <row r="23" spans="1:7" ht="21.95" customHeight="1" x14ac:dyDescent="0.3">
      <c r="A23" s="17" t="s">
        <v>24</v>
      </c>
      <c r="B23" s="15" t="s">
        <v>25</v>
      </c>
      <c r="C23" s="16">
        <f>C21/C22/12</f>
        <v>77.457022751895991</v>
      </c>
      <c r="D23" s="16">
        <f>D21/D22/9</f>
        <v>77.457022751895977</v>
      </c>
      <c r="E23" s="16">
        <f>E21/E22/9</f>
        <v>77.457022751895977</v>
      </c>
    </row>
    <row r="24" spans="1:7" ht="25.5" x14ac:dyDescent="0.3">
      <c r="A24" s="16" t="s">
        <v>12</v>
      </c>
      <c r="B24" s="15" t="s">
        <v>2</v>
      </c>
      <c r="C24" s="16">
        <f>91.652763*12</f>
        <v>1099.8331559999999</v>
      </c>
      <c r="D24" s="16">
        <f>91.652763*9</f>
        <v>824.87486699999999</v>
      </c>
      <c r="E24" s="16">
        <f>91.652763*9</f>
        <v>824.87486699999999</v>
      </c>
    </row>
    <row r="25" spans="1:7" x14ac:dyDescent="0.3">
      <c r="A25" s="17" t="s">
        <v>4</v>
      </c>
      <c r="B25" s="20" t="s">
        <v>3</v>
      </c>
      <c r="C25" s="16">
        <v>2.8</v>
      </c>
      <c r="D25" s="16">
        <v>2.8</v>
      </c>
      <c r="E25" s="16">
        <v>2.8</v>
      </c>
    </row>
    <row r="26" spans="1:7" ht="21.95" customHeight="1" x14ac:dyDescent="0.3">
      <c r="A26" s="17" t="s">
        <v>24</v>
      </c>
      <c r="B26" s="15" t="s">
        <v>25</v>
      </c>
      <c r="C26" s="16">
        <f>C24/C25/12</f>
        <v>32.733129642857143</v>
      </c>
      <c r="D26" s="16">
        <f>D24/D25/9</f>
        <v>32.733129642857143</v>
      </c>
      <c r="E26" s="16">
        <f>E24/E25/9</f>
        <v>32.733129642857143</v>
      </c>
    </row>
    <row r="27" spans="1:7" ht="25.5" x14ac:dyDescent="0.3">
      <c r="A27" s="14" t="s">
        <v>5</v>
      </c>
      <c r="B27" s="15" t="s">
        <v>2</v>
      </c>
      <c r="C27" s="16">
        <v>3635</v>
      </c>
      <c r="D27" s="16">
        <v>2404</v>
      </c>
      <c r="E27" s="23">
        <v>2404</v>
      </c>
    </row>
    <row r="28" spans="1:7" ht="36.75" x14ac:dyDescent="0.3">
      <c r="A28" s="24" t="s">
        <v>30</v>
      </c>
      <c r="B28" s="15" t="s">
        <v>2</v>
      </c>
      <c r="C28" s="16">
        <v>2100</v>
      </c>
      <c r="D28" s="16">
        <v>815</v>
      </c>
      <c r="E28" s="16">
        <v>815</v>
      </c>
    </row>
    <row r="29" spans="1:7" ht="25.5" x14ac:dyDescent="0.3">
      <c r="A29" s="24" t="s">
        <v>6</v>
      </c>
      <c r="B29" s="15" t="s">
        <v>2</v>
      </c>
      <c r="C29" s="16"/>
      <c r="D29" s="16"/>
      <c r="E29" s="16"/>
    </row>
    <row r="30" spans="1:7" ht="36.75" x14ac:dyDescent="0.3">
      <c r="A30" s="24" t="s">
        <v>7</v>
      </c>
      <c r="B30" s="15" t="s">
        <v>2</v>
      </c>
      <c r="C30" s="16"/>
      <c r="D30" s="16"/>
      <c r="E30" s="16"/>
    </row>
    <row r="31" spans="1:7" ht="38.25" customHeight="1" x14ac:dyDescent="0.3">
      <c r="A31" s="24" t="s">
        <v>8</v>
      </c>
      <c r="B31" s="15" t="s">
        <v>2</v>
      </c>
      <c r="C31" s="16">
        <v>1650</v>
      </c>
      <c r="D31" s="16">
        <v>1166</v>
      </c>
      <c r="E31" s="16">
        <v>1166</v>
      </c>
    </row>
  </sheetData>
  <mergeCells count="8">
    <mergeCell ref="A1:E1"/>
    <mergeCell ref="A2:E2"/>
    <mergeCell ref="A4:E4"/>
    <mergeCell ref="A6:E6"/>
    <mergeCell ref="A10:A11"/>
    <mergeCell ref="B10:B11"/>
    <mergeCell ref="C10:E10"/>
    <mergeCell ref="A5:E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дополнительное образование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2018-11-06T11:22:30Z</dcterms:modified>
</cp:coreProperties>
</file>