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4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/>
  <c r="E22"/>
  <c r="C22"/>
  <c r="D21"/>
  <c r="E21"/>
  <c r="C21"/>
  <c r="E20"/>
  <c r="D20"/>
  <c r="C20"/>
  <c r="C15"/>
  <c r="D15"/>
  <c r="E15"/>
  <c r="E19"/>
  <c r="D19"/>
  <c r="C19"/>
  <c r="D23"/>
  <c r="E23"/>
  <c r="C23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<sst xmlns="http://schemas.openxmlformats.org/spreadsheetml/2006/main" count="253" uniqueCount="46">
  <si>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</si>
  <si>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</si>
  <si>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</si>
  <si>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</si>
  <si>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</si>
  <si>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</si>
  <si>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</si>
  <si>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</si>
  <si>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</si>
  <si>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</si>
  <si>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</si>
  <si>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</si>
  <si>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</si>
  <si>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</si>
  <si>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</si>
  <si>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</si>
  <si>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</si>
  <si>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</si>
  <si>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</si>
  <si>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</si>
  <si>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</si>
  <si>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</si>
  <si>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</si>
  <si>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</si>
  <si>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</si>
  <si>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</si>
  <si>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</si>
  <si>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</si>
  <si>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</si>
  <si>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</si>
  <si>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</si>
  <si>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</si>
  <si>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</si>
  <si>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</si>
  <si>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</si>
  <si>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</si>
  <si>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</si>
  <si>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</si>
  <si>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</si>
  <si>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</si>
  <si>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</si>
  <si>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</si>
  <si>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</si>
  <si>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</si>
  <si>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КГУ "Детская техническая школа" отдела образования города Павлодара, акимата города Павлодара</t>
  </si>
  <si>
    <t>по состоянию на "01"ноября 2018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</si>
</sst>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0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43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28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39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42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41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7" workbookViewId="0">
      <selection activeCell="G27" sqref="G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45</v>
      </c>
      <c r="B2" s="19"/>
      <c r="C2" s="19"/>
      <c r="D2" s="19"/>
      <c r="E2" s="19"/>
    </row>
    <row r="3" spans="1:5">
      <c r="A3" s="1"/>
    </row>
    <row r="4" spans="1:5" ht="43.5" customHeight="1">
      <c r="A4" s="24" t="s">
        <v>44</v>
      </c>
      <c r="B4" s="24"/>
      <c r="C4" s="24"/>
      <c r="D4" s="24"/>
      <c r="E4" s="24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40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17">
        <v>650</v>
      </c>
      <c r="D11" s="17">
        <v>650</v>
      </c>
      <c r="E11" s="17">
        <v>650</v>
      </c>
    </row>
    <row r="12" spans="1:5" ht="25.5">
      <c r="A12" s="12" t="s">
        <v>31</v>
      </c>
      <c r="B12" s="8" t="s">
        <v>3</v>
      </c>
      <c r="C12" s="18">
        <v>57.4</v>
      </c>
      <c r="D12" s="18">
        <v>57.4</v>
      </c>
      <c r="E12" s="18">
        <v>57.4</v>
      </c>
    </row>
    <row r="13" spans="1:5" ht="25.5">
      <c r="A13" s="7" t="s">
        <v>12</v>
      </c>
      <c r="B13" s="8" t="s">
        <v>3</v>
      </c>
      <c r="C13" s="17"/>
      <c r="D13" s="17"/>
      <c r="E13" s="17"/>
    </row>
    <row r="14" spans="1:5">
      <c r="A14" s="10" t="s">
        <v>1</v>
      </c>
      <c r="B14" s="11"/>
      <c r="C14" s="17"/>
      <c r="D14" s="17"/>
      <c r="E14" s="17"/>
    </row>
    <row r="15" spans="1:5" ht="25.5">
      <c r="A15" s="7" t="s">
        <v>13</v>
      </c>
      <c r="B15" s="8" t="s">
        <v>3</v>
      </c>
      <c r="C15" s="17">
        <f>35606</f>
        <v>35606</v>
      </c>
      <c r="D15" s="17">
        <f>28838</f>
        <v>28838</v>
      </c>
      <c r="E15" s="17">
        <f>28838</f>
        <v>28838</v>
      </c>
    </row>
    <row r="16" spans="1:5">
      <c r="A16" s="10" t="s">
        <v>2</v>
      </c>
      <c r="B16" s="11"/>
      <c r="C16" s="17"/>
      <c r="D16" s="17"/>
      <c r="E16" s="17"/>
    </row>
    <row r="17" spans="1:5" ht="25.5">
      <c r="A17" s="9" t="s">
        <v>14</v>
      </c>
      <c r="B17" s="8" t="s">
        <v>3</v>
      </c>
      <c r="C17" s="17">
        <v>8433</v>
      </c>
      <c r="D17" s="17">
        <v>7028</v>
      </c>
      <c r="E17" s="17">
        <v>7028</v>
      </c>
    </row>
    <row r="18" spans="1:5">
      <c r="A18" s="12" t="s">
        <v>5</v>
      </c>
      <c r="B18" s="13" t="s">
        <v>4</v>
      </c>
      <c r="C18" s="17">
        <v>9</v>
      </c>
      <c r="D18" s="17">
        <v>9</v>
      </c>
      <c r="E18" s="17">
        <v>9</v>
      </c>
    </row>
    <row r="19" spans="1:5" ht="21.95" customHeight="1">
      <c r="A19" s="12" t="s">
        <v>38</v>
      </c>
      <c r="B19" s="8" t="s">
        <v>39</v>
      </c>
      <c r="C19" s="18">
        <f>C17/C18/12</f>
        <v>78.083333333333329</v>
      </c>
      <c r="D19" s="18">
        <f>D17/D18/10</f>
        <v>78.088888888888889</v>
      </c>
      <c r="E19" s="18">
        <f>E17/E18/10</f>
        <v>78.088888888888889</v>
      </c>
    </row>
    <row r="20" spans="1:5" ht="25.5">
      <c r="A20" s="9" t="s">
        <v>32</v>
      </c>
      <c r="B20" s="8" t="s">
        <v>3</v>
      </c>
      <c r="C20" s="18">
        <f>C15-C17-C23-4732</f>
        <v>17972.3</v>
      </c>
      <c r="D20" s="18">
        <f>D15-D17-D23-3932</f>
        <v>14154.130000000001</v>
      </c>
      <c r="E20" s="18">
        <f>E15-E17-E23-3932</f>
        <v>14154.130000000001</v>
      </c>
    </row>
    <row r="21" spans="1:5">
      <c r="A21" s="12" t="s">
        <v>5</v>
      </c>
      <c r="B21" s="13" t="s">
        <v>4</v>
      </c>
      <c r="C21" s="18">
        <f>44.18-C18-C24</f>
        <v>25.18</v>
      </c>
      <c r="D21" s="18">
        <f t="shared" ref="D21:E21" si="0">44.18-D18-D24</f>
        <v>25.18</v>
      </c>
      <c r="E21" s="18">
        <f t="shared" si="0"/>
        <v>25.18</v>
      </c>
    </row>
    <row r="22" spans="1:5" ht="21.95" customHeight="1">
      <c r="A22" s="12" t="s">
        <v>38</v>
      </c>
      <c r="B22" s="8" t="s">
        <v>39</v>
      </c>
      <c r="C22" s="18">
        <f>C20/C21/12</f>
        <v>59.479414879534026</v>
      </c>
      <c r="D22" s="18">
        <f t="shared" ref="D22:E22" si="1">D20/D21/12</f>
        <v>46.843162562880593</v>
      </c>
      <c r="E22" s="18">
        <f t="shared" si="1"/>
        <v>46.843162562880593</v>
      </c>
    </row>
    <row r="23" spans="1:5" ht="25.5">
      <c r="A23" s="9" t="s">
        <v>15</v>
      </c>
      <c r="B23" s="8" t="s">
        <v>3</v>
      </c>
      <c r="C23" s="18">
        <f>C25</f>
        <v>4468.7</v>
      </c>
      <c r="D23" s="18">
        <f>D25</f>
        <v>3723.87</v>
      </c>
      <c r="E23" s="18">
        <f t="shared" ref="E23" si="2">E25</f>
        <v>3723.87</v>
      </c>
    </row>
    <row r="24" spans="1:5">
      <c r="A24" s="12" t="s">
        <v>5</v>
      </c>
      <c r="B24" s="13" t="s">
        <v>4</v>
      </c>
      <c r="C24" s="18">
        <v>10</v>
      </c>
      <c r="D24" s="18">
        <v>10</v>
      </c>
      <c r="E24" s="18">
        <v>10</v>
      </c>
    </row>
    <row r="25" spans="1:5" ht="21.95" customHeight="1">
      <c r="A25" s="12" t="s">
        <v>38</v>
      </c>
      <c r="B25" s="8" t="s">
        <v>39</v>
      </c>
      <c r="C25" s="18">
        <v>4468.7</v>
      </c>
      <c r="D25" s="18">
        <v>3723.87</v>
      </c>
      <c r="E25" s="18">
        <v>3723.87</v>
      </c>
    </row>
    <row r="26" spans="1:5" ht="25.5">
      <c r="A26" s="7" t="s">
        <v>6</v>
      </c>
      <c r="B26" s="8" t="s">
        <v>3</v>
      </c>
      <c r="C26" s="18">
        <v>8177</v>
      </c>
      <c r="D26" s="18">
        <v>6963</v>
      </c>
      <c r="E26" s="18">
        <v>6963</v>
      </c>
    </row>
    <row r="27" spans="1:5" ht="36.75">
      <c r="A27" s="14" t="s">
        <v>7</v>
      </c>
      <c r="B27" s="8" t="s">
        <v>3</v>
      </c>
      <c r="C27" s="18">
        <v>1962</v>
      </c>
      <c r="D27" s="18">
        <v>1416</v>
      </c>
      <c r="E27" s="18">
        <v>1416</v>
      </c>
    </row>
    <row r="28" spans="1:5" ht="25.5">
      <c r="A28" s="14" t="s">
        <v>8</v>
      </c>
      <c r="B28" s="8" t="s">
        <v>3</v>
      </c>
      <c r="C28" s="17">
        <v>0</v>
      </c>
      <c r="D28" s="17">
        <v>0</v>
      </c>
      <c r="E28" s="17">
        <v>0</v>
      </c>
    </row>
    <row r="29" spans="1:5" ht="36.75">
      <c r="A29" s="14" t="s">
        <v>9</v>
      </c>
      <c r="B29" s="8" t="s">
        <v>3</v>
      </c>
      <c r="C29" s="17">
        <v>0</v>
      </c>
      <c r="D29" s="17">
        <v>0</v>
      </c>
      <c r="E29" s="17">
        <v>0</v>
      </c>
    </row>
    <row r="30" spans="1:5" ht="38.25" customHeight="1">
      <c r="A30" s="14" t="s">
        <v>10</v>
      </c>
      <c r="B30" s="8" t="s">
        <v>3</v>
      </c>
      <c r="C30" s="17">
        <v>1761</v>
      </c>
      <c r="D30" s="17">
        <v>1711</v>
      </c>
      <c r="E30" s="17">
        <v>1711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2018-11-06T11:26:35Z</dcterms:modified>
</cp:coreProperties>
</file>