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D13" i="2"/>
  <c r="D33" i="2"/>
  <c r="C13" i="2"/>
  <c r="C15" i="2"/>
  <c r="C20" i="2"/>
  <c r="E33" i="2"/>
  <c r="C33" i="2"/>
  <c r="E29" i="2"/>
  <c r="D29" i="2"/>
  <c r="C29" i="2"/>
  <c r="E15" i="2"/>
  <c r="D15" i="2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<sst xmlns="http://schemas.openxmlformats.org/spreadsheetml/2006/main" count="253" uniqueCount="46">
  <si>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</si>
  <si>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</si>
  <si>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</si>
  <si>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</si>
  <si>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</si>
  <si>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</si>
  <si>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</si>
  <si>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</si>
  <si>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</si>
  <si>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</si>
  <si>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</si>
  <si>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</si>
  <si>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</si>
  <si>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</si>
  <si>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</si>
  <si>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</si>
  <si>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</si>
  <si>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</si>
  <si>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</si>
  <si>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</si>
  <si>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</si>
  <si>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</si>
  <si>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</si>
  <si>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</si>
  <si>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</si>
  <si>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</si>
  <si>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</si>
  <si>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</si>
  <si>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</si>
  <si>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</si>
  <si>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</si>
  <si>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</si>
  <si>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</si>
  <si>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</si>
  <si>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</si>
  <si>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</si>
  <si>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</si>
  <si>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</si>
  <si>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</si>
  <si>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</si>
  <si>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</si>
  <si>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</si>
  <si>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</si>
  <si>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</si>
  <si>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"_31___"_октября____2018___г.</t>
  </si>
  <si>
    <t>ГУ "Средняя общеобразовательная школа № 33 г. 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</si>
</sst>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2" borderId="2" xfId="0" applyNumberFormat="1" applyFont="1" applyFill="1" applyBorder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0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4" workbookViewId="0">
      <selection activeCell="H14" sqref="H1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8" width="13.7109375" style="2" customWidth="1"/>
    <col min="9" max="16384" width="9.140625" style="2"/>
  </cols>
  <sheetData>
    <row r="1" spans="1:8" x14ac:dyDescent="0.3">
      <c r="A1" s="21" t="s">
        <v>19</v>
      </c>
      <c r="B1" s="21"/>
      <c r="C1" s="21"/>
      <c r="D1" s="21"/>
      <c r="E1" s="21"/>
    </row>
    <row r="2" spans="1:8" x14ac:dyDescent="0.3">
      <c r="A2" s="21" t="s">
        <v>44</v>
      </c>
      <c r="B2" s="21"/>
      <c r="C2" s="21"/>
      <c r="D2" s="21"/>
      <c r="E2" s="21"/>
    </row>
    <row r="3" spans="1:8" x14ac:dyDescent="0.3">
      <c r="A3" s="1"/>
    </row>
    <row r="4" spans="1:8" x14ac:dyDescent="0.3">
      <c r="A4" s="24" t="s">
        <v>45</v>
      </c>
      <c r="B4" s="24"/>
      <c r="C4" s="24"/>
      <c r="D4" s="24"/>
      <c r="E4" s="24"/>
    </row>
    <row r="5" spans="1:8" ht="15.75" customHeight="1" x14ac:dyDescent="0.3">
      <c r="A5" s="25" t="s">
        <v>21</v>
      </c>
      <c r="B5" s="25"/>
      <c r="C5" s="25"/>
      <c r="D5" s="25"/>
      <c r="E5" s="25"/>
    </row>
    <row r="6" spans="1:8" x14ac:dyDescent="0.3">
      <c r="A6" s="4"/>
    </row>
    <row r="7" spans="1:8" x14ac:dyDescent="0.3">
      <c r="A7" s="15" t="s">
        <v>22</v>
      </c>
    </row>
    <row r="8" spans="1:8" x14ac:dyDescent="0.3">
      <c r="A8" s="1"/>
    </row>
    <row r="9" spans="1:8" x14ac:dyDescent="0.3">
      <c r="A9" s="22" t="s">
        <v>43</v>
      </c>
      <c r="B9" s="23" t="s">
        <v>24</v>
      </c>
      <c r="C9" s="22" t="s">
        <v>20</v>
      </c>
      <c r="D9" s="22"/>
      <c r="E9" s="22"/>
    </row>
    <row r="10" spans="1:8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8" x14ac:dyDescent="0.3">
      <c r="A11" s="7" t="s">
        <v>27</v>
      </c>
      <c r="B11" s="8" t="s">
        <v>11</v>
      </c>
      <c r="C11" s="9">
        <v>764</v>
      </c>
      <c r="D11" s="9">
        <v>764</v>
      </c>
      <c r="E11" s="9">
        <v>764</v>
      </c>
    </row>
    <row r="12" spans="1:8" ht="25.5" x14ac:dyDescent="0.3">
      <c r="A12" s="12" t="s">
        <v>31</v>
      </c>
      <c r="B12" s="8" t="s">
        <v>3</v>
      </c>
      <c r="C12" s="9">
        <v>205.5</v>
      </c>
      <c r="D12" s="9">
        <v>170.9</v>
      </c>
      <c r="E12" s="9">
        <v>170.9</v>
      </c>
    </row>
    <row r="13" spans="1:8" ht="25.5" x14ac:dyDescent="0.3">
      <c r="A13" s="7" t="s">
        <v>12</v>
      </c>
      <c r="B13" s="8" t="s">
        <v>3</v>
      </c>
      <c r="C13" s="17">
        <f>C15+C29+C30+C31+C32+C33</f>
        <v>157011.9</v>
      </c>
      <c r="D13" s="17">
        <f>D15+D29+D30+D31+D32+D33+0.5</f>
        <v>130637.9</v>
      </c>
      <c r="E13" s="17">
        <f>E15+E29+E30+E31+E32+E33+0.4</f>
        <v>130637.59999999999</v>
      </c>
      <c r="F13" s="18"/>
      <c r="G13" s="18"/>
      <c r="H13" s="18"/>
    </row>
    <row r="14" spans="1:8" x14ac:dyDescent="0.3">
      <c r="A14" s="10" t="s">
        <v>1</v>
      </c>
      <c r="B14" s="11"/>
      <c r="C14" s="9"/>
      <c r="D14" s="9"/>
      <c r="E14" s="9"/>
    </row>
    <row r="15" spans="1:8" ht="25.5" x14ac:dyDescent="0.3">
      <c r="A15" s="7" t="s">
        <v>13</v>
      </c>
      <c r="B15" s="8" t="s">
        <v>3</v>
      </c>
      <c r="C15" s="19">
        <f>C17+C20+C23+C26-0.5+5651.6</f>
        <v>124053.1</v>
      </c>
      <c r="D15" s="17">
        <f>96729+5651.6</f>
        <v>102380.6</v>
      </c>
      <c r="E15" s="17">
        <f>96729+5651.6</f>
        <v>102380.6</v>
      </c>
      <c r="F15" s="18"/>
      <c r="G15" s="18"/>
      <c r="H15" s="18"/>
    </row>
    <row r="16" spans="1:8" x14ac:dyDescent="0.3">
      <c r="A16" s="10" t="s">
        <v>2</v>
      </c>
      <c r="B16" s="11"/>
      <c r="C16" s="19"/>
      <c r="D16" s="17"/>
      <c r="E16" s="17"/>
    </row>
    <row r="17" spans="1:5" ht="25.5" x14ac:dyDescent="0.3">
      <c r="A17" s="9" t="s">
        <v>14</v>
      </c>
      <c r="B17" s="8" t="s">
        <v>3</v>
      </c>
      <c r="C17" s="19">
        <v>8290.4</v>
      </c>
      <c r="D17" s="17">
        <v>6908.7</v>
      </c>
      <c r="E17" s="17">
        <v>6908.7</v>
      </c>
    </row>
    <row r="18" spans="1:5" x14ac:dyDescent="0.3">
      <c r="A18" s="12" t="s">
        <v>5</v>
      </c>
      <c r="B18" s="13" t="s">
        <v>4</v>
      </c>
      <c r="C18" s="19">
        <v>7</v>
      </c>
      <c r="D18" s="17">
        <v>7</v>
      </c>
      <c r="E18" s="17">
        <v>7</v>
      </c>
    </row>
    <row r="19" spans="1:5" ht="21.95" customHeight="1" x14ac:dyDescent="0.3">
      <c r="A19" s="12" t="s">
        <v>38</v>
      </c>
      <c r="B19" s="8" t="s">
        <v>39</v>
      </c>
      <c r="C19" s="19">
        <v>98.7</v>
      </c>
      <c r="D19" s="17">
        <v>98.7</v>
      </c>
      <c r="E19" s="17">
        <v>98.7</v>
      </c>
    </row>
    <row r="20" spans="1:5" ht="25.5" x14ac:dyDescent="0.3">
      <c r="A20" s="9" t="s">
        <v>28</v>
      </c>
      <c r="B20" s="8" t="s">
        <v>3</v>
      </c>
      <c r="C20" s="19">
        <f>80008.1</f>
        <v>80008.100000000006</v>
      </c>
      <c r="D20" s="17">
        <v>64764</v>
      </c>
      <c r="E20" s="17">
        <v>64734</v>
      </c>
    </row>
    <row r="21" spans="1:5" x14ac:dyDescent="0.3">
      <c r="A21" s="12" t="s">
        <v>5</v>
      </c>
      <c r="B21" s="13" t="s">
        <v>4</v>
      </c>
      <c r="C21" s="19">
        <v>65</v>
      </c>
      <c r="D21" s="17">
        <v>65</v>
      </c>
      <c r="E21" s="17">
        <v>65</v>
      </c>
    </row>
    <row r="22" spans="1:5" ht="21.95" customHeight="1" x14ac:dyDescent="0.3">
      <c r="A22" s="12" t="s">
        <v>38</v>
      </c>
      <c r="B22" s="8" t="s">
        <v>39</v>
      </c>
      <c r="C22" s="19">
        <v>99.6</v>
      </c>
      <c r="D22" s="17">
        <v>99.6</v>
      </c>
      <c r="E22" s="17">
        <v>99.6</v>
      </c>
    </row>
    <row r="23" spans="1:5" ht="39" x14ac:dyDescent="0.3">
      <c r="A23" s="16" t="s">
        <v>33</v>
      </c>
      <c r="B23" s="8" t="s">
        <v>3</v>
      </c>
      <c r="C23" s="19">
        <v>17948.7</v>
      </c>
      <c r="D23" s="17">
        <v>14957.3</v>
      </c>
      <c r="E23" s="17">
        <v>14957.3</v>
      </c>
    </row>
    <row r="24" spans="1:5" x14ac:dyDescent="0.3">
      <c r="A24" s="12" t="s">
        <v>5</v>
      </c>
      <c r="B24" s="13" t="s">
        <v>4</v>
      </c>
      <c r="C24" s="19">
        <v>26</v>
      </c>
      <c r="D24" s="17">
        <v>26</v>
      </c>
      <c r="E24" s="17">
        <v>26</v>
      </c>
    </row>
    <row r="25" spans="1:5" ht="21.95" customHeight="1" x14ac:dyDescent="0.3">
      <c r="A25" s="12" t="s">
        <v>38</v>
      </c>
      <c r="B25" s="8" t="s">
        <v>39</v>
      </c>
      <c r="C25" s="19">
        <v>57.5</v>
      </c>
      <c r="D25" s="17">
        <v>57.5</v>
      </c>
      <c r="E25" s="17">
        <v>57.5</v>
      </c>
    </row>
    <row r="26" spans="1:5" ht="25.5" x14ac:dyDescent="0.3">
      <c r="A26" s="9" t="s">
        <v>29</v>
      </c>
      <c r="B26" s="8" t="s">
        <v>3</v>
      </c>
      <c r="C26" s="19">
        <v>12154.8</v>
      </c>
      <c r="D26" s="17">
        <v>10129</v>
      </c>
      <c r="E26" s="17">
        <v>10129</v>
      </c>
    </row>
    <row r="27" spans="1:5" x14ac:dyDescent="0.3">
      <c r="A27" s="12" t="s">
        <v>5</v>
      </c>
      <c r="B27" s="13" t="s">
        <v>4</v>
      </c>
      <c r="C27" s="19">
        <v>27</v>
      </c>
      <c r="D27" s="17">
        <v>27</v>
      </c>
      <c r="E27" s="17">
        <v>27</v>
      </c>
    </row>
    <row r="28" spans="1:5" ht="21.95" customHeight="1" x14ac:dyDescent="0.3">
      <c r="A28" s="12" t="s">
        <v>38</v>
      </c>
      <c r="B28" s="8" t="s">
        <v>39</v>
      </c>
      <c r="C28" s="19">
        <v>37.5</v>
      </c>
      <c r="D28" s="17">
        <v>37.5</v>
      </c>
      <c r="E28" s="17">
        <v>37.5</v>
      </c>
    </row>
    <row r="29" spans="1:5" ht="25.5" x14ac:dyDescent="0.3">
      <c r="A29" s="7" t="s">
        <v>6</v>
      </c>
      <c r="B29" s="8" t="s">
        <v>3</v>
      </c>
      <c r="C29" s="19">
        <f>12176.9+697</f>
        <v>12873.9</v>
      </c>
      <c r="D29" s="17">
        <f>10168.9+697</f>
        <v>10865.9</v>
      </c>
      <c r="E29" s="17">
        <f>10168.9+697</f>
        <v>10865.9</v>
      </c>
    </row>
    <row r="30" spans="1:5" ht="36.75" x14ac:dyDescent="0.3">
      <c r="A30" s="14" t="s">
        <v>7</v>
      </c>
      <c r="B30" s="8" t="s">
        <v>3</v>
      </c>
      <c r="C30" s="19">
        <v>7260</v>
      </c>
      <c r="D30" s="17">
        <v>6512</v>
      </c>
      <c r="E30" s="17">
        <v>6512</v>
      </c>
    </row>
    <row r="31" spans="1:5" ht="25.5" x14ac:dyDescent="0.3">
      <c r="A31" s="14" t="s">
        <v>8</v>
      </c>
      <c r="B31" s="8" t="s">
        <v>3</v>
      </c>
      <c r="C31" s="19">
        <v>3329.4</v>
      </c>
      <c r="D31" s="17">
        <v>2977.4</v>
      </c>
      <c r="E31" s="17">
        <v>2977.4</v>
      </c>
    </row>
    <row r="32" spans="1:5" ht="36.75" x14ac:dyDescent="0.3">
      <c r="A32" s="14" t="s">
        <v>9</v>
      </c>
      <c r="B32" s="8" t="s">
        <v>3</v>
      </c>
      <c r="C32" s="19">
        <v>4084.4</v>
      </c>
      <c r="D32" s="17">
        <v>4084.4</v>
      </c>
      <c r="E32" s="17">
        <v>4084.3</v>
      </c>
    </row>
    <row r="33" spans="1:5" ht="38.25" customHeight="1" x14ac:dyDescent="0.3">
      <c r="A33" s="14" t="s">
        <v>10</v>
      </c>
      <c r="B33" s="8" t="s">
        <v>3</v>
      </c>
      <c r="C33" s="19">
        <f>653.6+4743+14.5</f>
        <v>5411.1</v>
      </c>
      <c r="D33" s="17">
        <f>653.6+3149+14.5</f>
        <v>3817.1</v>
      </c>
      <c r="E33" s="17">
        <f>653.6+3149+14.4</f>
        <v>3817</v>
      </c>
    </row>
    <row r="34" spans="1:5" x14ac:dyDescent="0.3">
      <c r="C34" s="20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42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41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40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2018-11-06T11:41:26Z</dcterms:modified>
</cp:coreProperties>
</file>