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320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  <c r="C31" i="2"/>
  <c r="E30" i="2"/>
  <c r="D30" i="2"/>
  <c r="C30" i="2"/>
  <c r="E29" i="2"/>
  <c r="D29" i="2"/>
  <c r="C29" i="2"/>
  <c r="E15" i="2"/>
  <c r="D15" i="2"/>
  <c r="C15" i="2"/>
</calcChain>
</file>

<file path=xl/sharedStrings.xml><?xml version="1.0" encoding="utf-8"?>
<sst xmlns="http://schemas.openxmlformats.org/spreadsheetml/2006/main" count="252" uniqueCount="45">
  <si>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</si>
  <si>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</si>
  <si>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</si>
  <si>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</si>
  <si>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</si>
  <si>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</si>
  <si>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</si>
  <si>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</si>
  <si>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</si>
  <si>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</si>
  <si>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</si>
  <si>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</si>
  <si>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</si>
  <si>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</si>
  <si>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</si>
  <si>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</si>
  <si>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</si>
  <si>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</si>
  <si>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</si>
  <si>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</si>
  <si>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</si>
  <si>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</si>
  <si>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</si>
  <si>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</si>
  <si>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</si>
  <si>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</si>
  <si>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</si>
  <si>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</si>
  <si>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</si>
  <si>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</si>
  <si>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</si>
  <si>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</si>
  <si>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</si>
  <si>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</si>
  <si>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</si>
  <si>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</si>
  <si>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</si>
  <si>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</si>
  <si>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</si>
  <si>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</si>
  <si>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</si>
  <si>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</si>
  <si>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</si>
  <si>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</si>
  <si>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 31 "октября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</si>
</sst>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3" sqref="A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44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43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>
        <v>1884</v>
      </c>
      <c r="D11" s="9">
        <v>1884</v>
      </c>
      <c r="E11" s="9">
        <v>1884</v>
      </c>
    </row>
    <row r="12" spans="1:5" ht="25.5" x14ac:dyDescent="0.3">
      <c r="A12" s="12" t="s">
        <v>31</v>
      </c>
      <c r="B12" s="8" t="s">
        <v>3</v>
      </c>
      <c r="C12" s="9">
        <v>170.98</v>
      </c>
      <c r="D12" s="9">
        <v>141.71</v>
      </c>
      <c r="E12" s="9">
        <v>141.71</v>
      </c>
    </row>
    <row r="13" spans="1:5" ht="25.5" x14ac:dyDescent="0.3">
      <c r="A13" s="7" t="s">
        <v>12</v>
      </c>
      <c r="B13" s="8" t="s">
        <v>3</v>
      </c>
      <c r="C13" s="9">
        <v>322130.3</v>
      </c>
      <c r="D13" s="9">
        <v>266982.3</v>
      </c>
      <c r="E13" s="9">
        <v>266974.90000000002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25094.5+212312+100+11529</f>
        <v>249035.5</v>
      </c>
      <c r="D15" s="9">
        <f>15118+176946+100+11529</f>
        <v>203693</v>
      </c>
      <c r="E15" s="9">
        <f>15118+176940.3+100+11529</f>
        <v>203687.3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11280</v>
      </c>
      <c r="D17" s="9">
        <v>10965</v>
      </c>
      <c r="E17" s="9">
        <v>10965</v>
      </c>
    </row>
    <row r="18" spans="1:5" x14ac:dyDescent="0.3">
      <c r="A18" s="12" t="s">
        <v>5</v>
      </c>
      <c r="B18" s="13" t="s">
        <v>4</v>
      </c>
      <c r="C18" s="9">
        <v>10.5</v>
      </c>
      <c r="D18" s="9">
        <v>10.5</v>
      </c>
      <c r="E18" s="9">
        <v>10.5</v>
      </c>
    </row>
    <row r="19" spans="1:5" ht="21.95" customHeight="1" x14ac:dyDescent="0.3">
      <c r="A19" s="12" t="s">
        <v>38</v>
      </c>
      <c r="B19" s="8" t="s">
        <v>39</v>
      </c>
      <c r="C19" s="9">
        <v>107428.57</v>
      </c>
      <c r="D19" s="9">
        <v>104428.57</v>
      </c>
      <c r="E19" s="9">
        <v>104429</v>
      </c>
    </row>
    <row r="20" spans="1:5" ht="25.5" x14ac:dyDescent="0.3">
      <c r="A20" s="9" t="s">
        <v>28</v>
      </c>
      <c r="B20" s="8" t="s">
        <v>3</v>
      </c>
      <c r="C20" s="9">
        <v>208056.1</v>
      </c>
      <c r="D20" s="9">
        <v>163478.1</v>
      </c>
      <c r="E20" s="9">
        <v>163472</v>
      </c>
    </row>
    <row r="21" spans="1:5" x14ac:dyDescent="0.3">
      <c r="A21" s="12" t="s">
        <v>5</v>
      </c>
      <c r="B21" s="13" t="s">
        <v>4</v>
      </c>
      <c r="C21" s="9">
        <v>158</v>
      </c>
      <c r="D21" s="9">
        <v>158</v>
      </c>
      <c r="E21" s="9">
        <v>158</v>
      </c>
    </row>
    <row r="22" spans="1:5" ht="21.95" customHeight="1" x14ac:dyDescent="0.3">
      <c r="A22" s="12" t="s">
        <v>38</v>
      </c>
      <c r="B22" s="8" t="s">
        <v>39</v>
      </c>
      <c r="C22" s="9">
        <v>131681.07</v>
      </c>
      <c r="D22" s="9">
        <v>103467.51</v>
      </c>
      <c r="E22" s="9">
        <v>103463</v>
      </c>
    </row>
    <row r="23" spans="1:5" ht="39" x14ac:dyDescent="0.3">
      <c r="A23" s="16" t="s">
        <v>33</v>
      </c>
      <c r="B23" s="8" t="s">
        <v>3</v>
      </c>
      <c r="C23" s="9">
        <v>14965</v>
      </c>
      <c r="D23" s="9">
        <v>14515</v>
      </c>
      <c r="E23" s="9">
        <v>14515</v>
      </c>
    </row>
    <row r="24" spans="1:5" x14ac:dyDescent="0.3">
      <c r="A24" s="12" t="s">
        <v>5</v>
      </c>
      <c r="B24" s="13" t="s">
        <v>4</v>
      </c>
      <c r="C24" s="9">
        <v>24.5</v>
      </c>
      <c r="D24" s="9">
        <v>24.5</v>
      </c>
      <c r="E24" s="9">
        <v>24.5</v>
      </c>
    </row>
    <row r="25" spans="1:5" ht="21.95" customHeight="1" x14ac:dyDescent="0.3">
      <c r="A25" s="12" t="s">
        <v>38</v>
      </c>
      <c r="B25" s="8" t="s">
        <v>39</v>
      </c>
      <c r="C25" s="9">
        <v>61081.599999999999</v>
      </c>
      <c r="D25" s="9">
        <v>59244.89</v>
      </c>
      <c r="E25" s="9">
        <v>59244.9</v>
      </c>
    </row>
    <row r="26" spans="1:5" ht="25.5" x14ac:dyDescent="0.3">
      <c r="A26" s="9" t="s">
        <v>29</v>
      </c>
      <c r="B26" s="8" t="s">
        <v>3</v>
      </c>
      <c r="C26" s="9">
        <v>14734.9</v>
      </c>
      <c r="D26" s="9">
        <v>14734.9</v>
      </c>
      <c r="E26" s="9">
        <v>14734.9</v>
      </c>
    </row>
    <row r="27" spans="1:5" x14ac:dyDescent="0.3">
      <c r="A27" s="12" t="s">
        <v>5</v>
      </c>
      <c r="B27" s="13" t="s">
        <v>4</v>
      </c>
      <c r="C27" s="9">
        <v>37</v>
      </c>
      <c r="D27" s="9">
        <v>37</v>
      </c>
      <c r="E27" s="9">
        <v>37</v>
      </c>
    </row>
    <row r="28" spans="1:5" ht="21.95" customHeight="1" x14ac:dyDescent="0.3">
      <c r="A28" s="12" t="s">
        <v>38</v>
      </c>
      <c r="B28" s="8" t="s">
        <v>39</v>
      </c>
      <c r="C28" s="9">
        <v>39824.050000000003</v>
      </c>
      <c r="D28" s="9">
        <v>39824.050000000003</v>
      </c>
      <c r="E28" s="9">
        <v>39824.050000000003</v>
      </c>
    </row>
    <row r="29" spans="1:5" ht="25.5" x14ac:dyDescent="0.3">
      <c r="A29" s="7" t="s">
        <v>6</v>
      </c>
      <c r="B29" s="8" t="s">
        <v>3</v>
      </c>
      <c r="C29" s="9">
        <f>1386.4+799.2+377.5+12906+5383+2994</f>
        <v>23846.1</v>
      </c>
      <c r="D29" s="9">
        <f>844.4+479.2+227+10997+5233+2213</f>
        <v>19993.599999999999</v>
      </c>
      <c r="E29" s="9">
        <f>844.4+477.9+227+10997+5233+2213</f>
        <v>19992.3</v>
      </c>
    </row>
    <row r="30" spans="1:5" ht="36.75" x14ac:dyDescent="0.3">
      <c r="A30" s="14" t="s">
        <v>7</v>
      </c>
      <c r="B30" s="8" t="s">
        <v>3</v>
      </c>
      <c r="C30" s="9">
        <f>12678+1098.7</f>
        <v>13776.7</v>
      </c>
      <c r="D30" s="9">
        <f>10224+852.7</f>
        <v>11076.7</v>
      </c>
      <c r="E30" s="9">
        <f>10224+852.7</f>
        <v>11076.7</v>
      </c>
    </row>
    <row r="31" spans="1:5" ht="25.5" x14ac:dyDescent="0.3">
      <c r="A31" s="14" t="s">
        <v>8</v>
      </c>
      <c r="B31" s="8" t="s">
        <v>3</v>
      </c>
      <c r="C31" s="9">
        <f>6062</f>
        <v>6062</v>
      </c>
      <c r="D31" s="9">
        <v>5354</v>
      </c>
      <c r="E31" s="9">
        <v>5354</v>
      </c>
    </row>
    <row r="32" spans="1:5" ht="36.75" x14ac:dyDescent="0.3">
      <c r="A32" s="14" t="s">
        <v>9</v>
      </c>
      <c r="B32" s="8" t="s">
        <v>3</v>
      </c>
      <c r="C32" s="9">
        <v>24919.200000000001</v>
      </c>
      <c r="D32" s="9">
        <v>23919.200000000001</v>
      </c>
      <c r="E32" s="9">
        <v>23919</v>
      </c>
    </row>
    <row r="33" spans="1:5" ht="38.25" customHeight="1" x14ac:dyDescent="0.3">
      <c r="A33" s="14" t="s">
        <v>10</v>
      </c>
      <c r="B33" s="8" t="s">
        <v>3</v>
      </c>
      <c r="C33" s="9">
        <f>1020+2631+336.9+4.9+498</f>
        <v>4490.8</v>
      </c>
      <c r="D33" s="9">
        <f>917+1687+336.9+4.9</f>
        <v>2945.8</v>
      </c>
      <c r="E33" s="9">
        <f>916.8+1687+336.9+4.8</f>
        <v>2945.5000000000005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42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41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2018-11-07T03:29:06Z</dcterms:modified>
</cp:coreProperties>
</file>