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23" i="1" l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 l="1"/>
</calcChain>
</file>

<file path=xl/sharedStrings.xml><?xml version="1.0" encoding="utf-8"?>
<sst xmlns="http://schemas.openxmlformats.org/spreadsheetml/2006/main" count="512" uniqueCount="172">
  <si>
    <t>      БИН заказчика</t>
  </si>
  <si>
    <t>      Наименование заказчика (на государственном языке) </t>
  </si>
  <si>
    <t>      Наименование заказчика (на русском языке) </t>
  </si>
  <si>
    <t>      Финансовый год </t>
  </si>
  <si>
    <t>2019 год</t>
  </si>
  <si>
    <t>Вид предмета приобретения</t>
  </si>
  <si>
    <t>Наименование приобретаемых услуг или товаров на государственном языке</t>
  </si>
  <si>
    <t>Характеристика (описание) услуг или товаров на государственном языке</t>
  </si>
  <si>
    <t>Единица измерения</t>
  </si>
  <si>
    <t>Количество, объем</t>
  </si>
  <si>
    <t>Продукты питания</t>
  </si>
  <si>
    <t>мясо куры</t>
  </si>
  <si>
    <t>тауықтың еті</t>
  </si>
  <si>
    <t>рыба горбуша</t>
  </si>
  <si>
    <t>балық горбуша</t>
  </si>
  <si>
    <t>рыба минтай</t>
  </si>
  <si>
    <t>балық минтай</t>
  </si>
  <si>
    <t>масло растительное </t>
  </si>
  <si>
    <t>көкініс майы</t>
  </si>
  <si>
    <t>молоко</t>
  </si>
  <si>
    <t>сүт</t>
  </si>
  <si>
    <t>сгущенка</t>
  </si>
  <si>
    <t>қоюлатылған сүт</t>
  </si>
  <si>
    <t>кефир</t>
  </si>
  <si>
    <t>айран</t>
  </si>
  <si>
    <t>ряженка</t>
  </si>
  <si>
    <t>йогурт питьевой</t>
  </si>
  <si>
    <t>ішейтін йогурт</t>
  </si>
  <si>
    <t>бифидок</t>
  </si>
  <si>
    <t>сметана</t>
  </si>
  <si>
    <t>қаймақ</t>
  </si>
  <si>
    <t>творог</t>
  </si>
  <si>
    <t>ірімшік</t>
  </si>
  <si>
    <t>сыр </t>
  </si>
  <si>
    <t>сыр</t>
  </si>
  <si>
    <t>яйцо</t>
  </si>
  <si>
    <t>жұмыртқа</t>
  </si>
  <si>
    <t>томат паста</t>
  </si>
  <si>
    <t>қазыналық пастасы</t>
  </si>
  <si>
    <t>ұн</t>
  </si>
  <si>
    <t>гречка</t>
  </si>
  <si>
    <t>қарақұмық бидай</t>
  </si>
  <si>
    <t>макаронные изделия</t>
  </si>
  <si>
    <t>макарон өнімдері</t>
  </si>
  <si>
    <t>соль</t>
  </si>
  <si>
    <t>тұз</t>
  </si>
  <si>
    <t>сахар</t>
  </si>
  <si>
    <t>қант</t>
  </si>
  <si>
    <t>печенье</t>
  </si>
  <si>
    <t>піскеннаң</t>
  </si>
  <si>
    <t>вафли</t>
  </si>
  <si>
    <t>пряники</t>
  </si>
  <si>
    <t>прәндік</t>
  </si>
  <si>
    <t>кисель</t>
  </si>
  <si>
    <t>сок</t>
  </si>
  <si>
    <t>шырың</t>
  </si>
  <si>
    <t>укроп  петрушка</t>
  </si>
  <si>
    <t>аскөк ақжелкен</t>
  </si>
  <si>
    <t>дрожи</t>
  </si>
  <si>
    <t>ашытқы</t>
  </si>
  <si>
    <t>ванилин</t>
  </si>
  <si>
    <t>лавровый лист</t>
  </si>
  <si>
    <t>лавр жапырағы</t>
  </si>
  <si>
    <t>зеленый горошек</t>
  </si>
  <si>
    <t>көк бұршақ</t>
  </si>
  <si>
    <t>кукуруза консервированная</t>
  </si>
  <si>
    <t>консервіленген жүгері</t>
  </si>
  <si>
    <t>сухофрукты</t>
  </si>
  <si>
    <t>кептірілген жемістер</t>
  </si>
  <si>
    <t>картофель</t>
  </si>
  <si>
    <t>картоп</t>
  </si>
  <si>
    <t>капуста </t>
  </si>
  <si>
    <t>қырыққабат</t>
  </si>
  <si>
    <t>лук</t>
  </si>
  <si>
    <t>пияз</t>
  </si>
  <si>
    <t>морковь</t>
  </si>
  <si>
    <t>сәбіз</t>
  </si>
  <si>
    <t>свекла</t>
  </si>
  <si>
    <t>қызылша</t>
  </si>
  <si>
    <t>лимоны</t>
  </si>
  <si>
    <t>лимон</t>
  </si>
  <si>
    <t>соленые огурцы  (бан)</t>
  </si>
  <si>
    <t> тұздалған қияр </t>
  </si>
  <si>
    <t>св. помидоры </t>
  </si>
  <si>
    <t>жаңа піскен қызанақ</t>
  </si>
  <si>
    <t>св. огурцы</t>
  </si>
  <si>
    <t>яблоко</t>
  </si>
  <si>
    <t>алма</t>
  </si>
  <si>
    <t>мандарины</t>
  </si>
  <si>
    <t>мандарин</t>
  </si>
  <si>
    <t>груша</t>
  </si>
  <si>
    <t>алмұрт</t>
  </si>
  <si>
    <t>су </t>
  </si>
  <si>
    <t>цикорий</t>
  </si>
  <si>
    <t>какао</t>
  </si>
  <si>
    <t>чай</t>
  </si>
  <si>
    <t>шай</t>
  </si>
  <si>
    <t>курага</t>
  </si>
  <si>
    <t>өрік </t>
  </si>
  <si>
    <t>изюм</t>
  </si>
  <si>
    <t>мейіз өрік</t>
  </si>
  <si>
    <t>чеснок </t>
  </si>
  <si>
    <t>сарымсақ</t>
  </si>
  <si>
    <t>батон </t>
  </si>
  <si>
    <t>батон</t>
  </si>
  <si>
    <t>хлеб</t>
  </si>
  <si>
    <t>нан</t>
  </si>
  <si>
    <t>крупа ячка</t>
  </si>
  <si>
    <t>арпа жармасы</t>
  </si>
  <si>
    <t>крупа пшеничка</t>
  </si>
  <si>
    <t>бидай жармасы</t>
  </si>
  <si>
    <t>манка</t>
  </si>
  <si>
    <t>ұнтақ жармасы</t>
  </si>
  <si>
    <t>рис</t>
  </si>
  <si>
    <t>күріш</t>
  </si>
  <si>
    <t>крупа кукурузная</t>
  </si>
  <si>
    <t>жүгері жармасы</t>
  </si>
  <si>
    <t>горох</t>
  </si>
  <si>
    <t>бұршақ</t>
  </si>
  <si>
    <t>геркулес</t>
  </si>
  <si>
    <t>геркулес жармасы</t>
  </si>
  <si>
    <t>перловка</t>
  </si>
  <si>
    <t>ақ таған жармасы</t>
  </si>
  <si>
    <t>пшено</t>
  </si>
  <si>
    <t>тары жармасы</t>
  </si>
  <si>
    <t>хлеб ржаной</t>
  </si>
  <si>
    <t>қара бидай наны</t>
  </si>
  <si>
    <t>мясо говядина</t>
  </si>
  <si>
    <t>г. Павлодар, ул. Урицкого, 76</t>
  </si>
  <si>
    <t>сиырдың еті</t>
  </si>
  <si>
    <t>повидло</t>
  </si>
  <si>
    <t>масло крестьянское 72%</t>
  </si>
  <si>
    <t>сары май 72%</t>
  </si>
  <si>
    <t>ГККП "Специальный детский сад № 52 города Павлодара" отдела образования города Павлодара, акимата города Павлодара</t>
  </si>
  <si>
    <t>Павлодар қаласы әкімдігі Павлодар қаласы білім беру бөлімнің "Павлодар қаласы № 52 арнайы балабақшасы" МҚКК</t>
  </si>
  <si>
    <t>кг.</t>
  </si>
  <si>
    <t>л.</t>
  </si>
  <si>
    <t>бан.</t>
  </si>
  <si>
    <t>пач.</t>
  </si>
  <si>
    <t>бут.</t>
  </si>
  <si>
    <t>Утверждаю</t>
  </si>
  <si>
    <t>руководитель</t>
  </si>
  <si>
    <t xml:space="preserve">ГККП "Специальный детский сад № 52 </t>
  </si>
  <si>
    <t>города Павлодара"</t>
  </si>
  <si>
    <t>_______________ А. Юсупова</t>
  </si>
  <si>
    <t>вода (20 лит) </t>
  </si>
  <si>
    <t>конфеты карамель</t>
  </si>
  <si>
    <t>карамель кәмпиттер</t>
  </si>
  <si>
    <t>Итого общая сумма:</t>
  </si>
  <si>
    <t>Исп. : бухгалтер Байгужинова С. К.</t>
  </si>
  <si>
    <t>Тел. : 66-22-50</t>
  </si>
  <si>
    <t>5 злаков</t>
  </si>
  <si>
    <t>5 злак жармасы</t>
  </si>
  <si>
    <t>рыба сельдь</t>
  </si>
  <si>
    <t>балық сельдь</t>
  </si>
  <si>
    <t>№ п/п лота</t>
  </si>
  <si>
    <t>мука фортифицированная, высший сорт</t>
  </si>
  <si>
    <t>Условия поставки</t>
  </si>
  <si>
    <t>Срок поставки товаров</t>
  </si>
  <si>
    <t>Место поставки товаров</t>
  </si>
  <si>
    <t>Размер авансового платежа %</t>
  </si>
  <si>
    <t>Сумма, выделенная для закупки (по лоту №), тенге</t>
  </si>
  <si>
    <t>Поставка партиями, по предварительной заявке Заказчика</t>
  </si>
  <si>
    <t>до 31 декабря 2019 г.</t>
  </si>
  <si>
    <t>10 шт</t>
  </si>
  <si>
    <t>пач. 10 гр.</t>
  </si>
  <si>
    <t>пач. 7 гр.</t>
  </si>
  <si>
    <t>пач. 1,5 гр.</t>
  </si>
  <si>
    <t>пач. 50 гр.</t>
  </si>
  <si>
    <t>" ___" февраля  2019 год</t>
  </si>
  <si>
    <t xml:space="preserve">Годовой план </t>
  </si>
  <si>
    <t>приобретения продуктов питания на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</si>
</sst>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2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93</xdr:row>
      <xdr:rowOff>0</xdr:rowOff>
    </xdr:from>
    <xdr:to>
      <xdr:col>14</xdr:col>
      <xdr:colOff>477959</xdr:colOff>
      <xdr:row>145</xdr:row>
      <xdr:rowOff>152400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7900" y="34747200"/>
          <a:ext cx="7307384" cy="10058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6</xdr:col>
      <xdr:colOff>544634</xdr:colOff>
      <xdr:row>198</xdr:row>
      <xdr:rowOff>152400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44843700"/>
          <a:ext cx="7307384" cy="10058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6</xdr:col>
      <xdr:colOff>68384</xdr:colOff>
      <xdr:row>145</xdr:row>
      <xdr:rowOff>152400</xdr:rowOff>
    </xdr:to>
    <xdr:pic>
      <xdr:nvPicPr>
        <xdr:cNvPr id="7" name="Рисунок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747200"/>
          <a:ext cx="730738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3"/>
  <sheetViews>
    <sheetView tabSelected="1" topLeftCell="A73" workbookViewId="0">
      <selection activeCell="A94" sqref="A94"/>
    </sheetView>
  </sheetViews>
  <sheetFormatPr defaultRowHeight="15" x14ac:dyDescent="0.25"/>
  <cols>
    <col min="1" max="1" width="7.140625" customWidth="1"/>
    <col min="2" max="2" width="20" customWidth="1"/>
    <col min="3" max="3" width="32.140625" customWidth="1"/>
    <col min="4" max="4" width="22.5703125" customWidth="1"/>
    <col min="5" max="5" width="13.5703125" customWidth="1"/>
    <col min="6" max="6" width="13.140625" customWidth="1"/>
    <col min="7" max="7" width="38.7109375" customWidth="1"/>
    <col min="8" max="8" width="20.85546875" customWidth="1"/>
    <col min="9" max="9" width="31.140625" customWidth="1"/>
    <col min="10" max="10" width="11.7109375" customWidth="1"/>
    <col min="11" max="11" width="21.140625" customWidth="1"/>
    <col min="12" max="12" width="9.7109375" hidden="1" customWidth="1"/>
  </cols>
  <sheetData>
    <row r="1" spans="1:11" ht="21" customHeight="1" x14ac:dyDescent="0.25">
      <c r="A1" s="18" t="s">
        <v>140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5" customHeight="1" x14ac:dyDescent="0.25">
      <c r="A2" s="18" t="s">
        <v>141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.75" customHeight="1" x14ac:dyDescent="0.25">
      <c r="A3" s="18" t="s">
        <v>142</v>
      </c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7.25" customHeight="1" x14ac:dyDescent="0.25">
      <c r="A4" s="18" t="s">
        <v>143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ht="17.25" customHeight="1" x14ac:dyDescent="0.25">
      <c r="A5" s="18" t="s">
        <v>144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ht="15" customHeight="1" x14ac:dyDescent="0.25">
      <c r="A6" s="18" t="s">
        <v>169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5">
      <c r="A7" s="7"/>
      <c r="B7" s="7"/>
      <c r="C7" s="7"/>
      <c r="D7" s="7"/>
      <c r="E7" s="7"/>
      <c r="F7" s="7"/>
      <c r="G7" s="7"/>
      <c r="H7" s="7"/>
      <c r="I7" s="7"/>
      <c r="J7" s="12"/>
      <c r="K7" s="12"/>
    </row>
    <row r="8" spans="1:11" x14ac:dyDescent="0.25">
      <c r="A8" s="7"/>
      <c r="B8" s="7"/>
      <c r="C8" s="7"/>
      <c r="D8" s="7"/>
      <c r="E8" s="7"/>
      <c r="F8" s="7"/>
      <c r="G8" s="7"/>
      <c r="H8" s="7"/>
      <c r="I8" s="7"/>
      <c r="J8" s="12"/>
      <c r="K8" s="12"/>
    </row>
    <row r="9" spans="1:11" x14ac:dyDescent="0.25">
      <c r="A9" s="17" t="s">
        <v>170</v>
      </c>
      <c r="B9" s="17"/>
      <c r="C9" s="17"/>
      <c r="D9" s="17"/>
      <c r="E9" s="17"/>
      <c r="F9" s="17"/>
      <c r="G9" s="17"/>
      <c r="H9" s="17"/>
      <c r="I9" s="17"/>
      <c r="J9" s="17"/>
      <c r="K9" s="17"/>
    </row>
    <row r="10" spans="1:11" ht="15" customHeight="1" x14ac:dyDescent="0.25">
      <c r="A10" s="17" t="s">
        <v>171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</row>
    <row r="11" spans="1:11" ht="1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12"/>
      <c r="K11" s="12"/>
    </row>
    <row r="12" spans="1:11" x14ac:dyDescent="0.25">
      <c r="A12" s="8"/>
      <c r="B12" s="8"/>
      <c r="C12" s="8"/>
      <c r="D12" s="8"/>
      <c r="E12" s="8"/>
      <c r="F12" s="8"/>
      <c r="G12" s="8"/>
      <c r="H12" s="8"/>
      <c r="I12" s="8"/>
      <c r="J12" s="12"/>
      <c r="K12" s="12"/>
    </row>
    <row r="13" spans="1:11" ht="15" customHeight="1" x14ac:dyDescent="0.25">
      <c r="A13" s="15" t="s">
        <v>0</v>
      </c>
      <c r="B13" s="15"/>
      <c r="C13" s="8"/>
      <c r="D13" s="6">
        <v>150140001378</v>
      </c>
      <c r="E13" s="8"/>
      <c r="F13" s="8"/>
      <c r="G13" s="8"/>
      <c r="H13" s="8"/>
      <c r="I13" s="8"/>
      <c r="J13" s="12"/>
      <c r="K13" s="12"/>
    </row>
    <row r="14" spans="1:11" ht="30" customHeight="1" x14ac:dyDescent="0.25">
      <c r="A14" s="15" t="s">
        <v>1</v>
      </c>
      <c r="B14" s="15"/>
      <c r="C14" s="15"/>
      <c r="D14" s="15" t="s">
        <v>134</v>
      </c>
      <c r="E14" s="15"/>
      <c r="F14" s="15"/>
      <c r="G14" s="15"/>
      <c r="H14" s="15"/>
      <c r="I14" s="8"/>
      <c r="J14" s="12"/>
      <c r="K14" s="12"/>
    </row>
    <row r="15" spans="1:11" ht="30" customHeight="1" x14ac:dyDescent="0.25">
      <c r="A15" s="15" t="s">
        <v>2</v>
      </c>
      <c r="B15" s="15"/>
      <c r="C15" s="15"/>
      <c r="D15" s="16" t="s">
        <v>133</v>
      </c>
      <c r="E15" s="16"/>
      <c r="F15" s="16"/>
      <c r="G15" s="16"/>
      <c r="H15" s="16"/>
      <c r="I15" s="16"/>
      <c r="J15" s="12"/>
      <c r="K15" s="12"/>
    </row>
    <row r="16" spans="1:11" ht="30" customHeight="1" x14ac:dyDescent="0.25">
      <c r="A16" s="15" t="s">
        <v>3</v>
      </c>
      <c r="B16" s="15"/>
      <c r="C16" s="8"/>
      <c r="D16" s="8" t="s">
        <v>4</v>
      </c>
      <c r="E16" s="8"/>
      <c r="F16" s="8"/>
      <c r="G16" s="8"/>
      <c r="H16" s="8"/>
      <c r="I16" s="8"/>
      <c r="J16" s="12"/>
      <c r="K16" s="12"/>
    </row>
    <row r="17" spans="1:12" ht="15.75" customHeight="1" x14ac:dyDescent="0.25">
      <c r="A17" s="8"/>
      <c r="B17" s="8"/>
      <c r="C17" s="8"/>
      <c r="D17" s="8"/>
      <c r="E17" s="8"/>
      <c r="F17" s="8"/>
      <c r="G17" s="8"/>
      <c r="H17" s="8"/>
      <c r="I17" s="8"/>
      <c r="J17" s="12"/>
      <c r="K17" s="12"/>
    </row>
    <row r="18" spans="1:12" ht="90" customHeight="1" x14ac:dyDescent="0.25">
      <c r="A18" s="5" t="s">
        <v>155</v>
      </c>
      <c r="B18" s="5" t="s">
        <v>5</v>
      </c>
      <c r="C18" s="5" t="s">
        <v>6</v>
      </c>
      <c r="D18" s="5" t="s">
        <v>7</v>
      </c>
      <c r="E18" s="5" t="s">
        <v>8</v>
      </c>
      <c r="F18" s="5" t="s">
        <v>9</v>
      </c>
      <c r="G18" s="5" t="s">
        <v>157</v>
      </c>
      <c r="H18" s="5" t="s">
        <v>158</v>
      </c>
      <c r="I18" s="5" t="s">
        <v>159</v>
      </c>
      <c r="J18" s="10" t="s">
        <v>160</v>
      </c>
      <c r="K18" s="10" t="s">
        <v>161</v>
      </c>
    </row>
    <row r="19" spans="1:12" x14ac:dyDescent="0.25">
      <c r="A19" s="3">
        <v>1</v>
      </c>
      <c r="B19" s="3">
        <v>2</v>
      </c>
      <c r="C19" s="3">
        <v>3</v>
      </c>
      <c r="D19" s="3">
        <v>4</v>
      </c>
      <c r="E19" s="3">
        <v>5</v>
      </c>
      <c r="F19" s="3">
        <v>6</v>
      </c>
      <c r="G19" s="3">
        <v>7</v>
      </c>
      <c r="H19" s="3">
        <v>8</v>
      </c>
      <c r="I19" s="3">
        <v>9</v>
      </c>
      <c r="J19" s="11">
        <v>10</v>
      </c>
      <c r="K19" s="11">
        <v>11</v>
      </c>
    </row>
    <row r="20" spans="1:12" ht="34.5" customHeight="1" x14ac:dyDescent="0.25">
      <c r="A20" s="3">
        <v>1</v>
      </c>
      <c r="B20" s="2" t="s">
        <v>10</v>
      </c>
      <c r="C20" s="3" t="s">
        <v>127</v>
      </c>
      <c r="D20" s="3" t="s">
        <v>129</v>
      </c>
      <c r="E20" s="3" t="s">
        <v>135</v>
      </c>
      <c r="F20" s="3">
        <v>1700</v>
      </c>
      <c r="G20" s="3" t="s">
        <v>162</v>
      </c>
      <c r="H20" s="3" t="s">
        <v>163</v>
      </c>
      <c r="I20" s="3" t="s">
        <v>128</v>
      </c>
      <c r="J20" s="13">
        <v>0</v>
      </c>
      <c r="K20" s="13">
        <v>1972000</v>
      </c>
      <c r="L20">
        <v>1160</v>
      </c>
    </row>
    <row r="21" spans="1:12" ht="43.5" customHeight="1" x14ac:dyDescent="0.25">
      <c r="A21" s="3">
        <v>2</v>
      </c>
      <c r="B21" s="2" t="s">
        <v>10</v>
      </c>
      <c r="C21" s="3" t="s">
        <v>11</v>
      </c>
      <c r="D21" s="3" t="s">
        <v>12</v>
      </c>
      <c r="E21" s="3" t="s">
        <v>135</v>
      </c>
      <c r="F21" s="3">
        <v>600</v>
      </c>
      <c r="G21" s="3" t="s">
        <v>162</v>
      </c>
      <c r="H21" s="3" t="s">
        <v>163</v>
      </c>
      <c r="I21" s="3" t="s">
        <v>128</v>
      </c>
      <c r="J21" s="13">
        <v>0</v>
      </c>
      <c r="K21" s="13">
        <f t="shared" ref="K21:K84" si="0">F21*L21</f>
        <v>428574</v>
      </c>
      <c r="L21">
        <v>714.29</v>
      </c>
    </row>
    <row r="22" spans="1:12" ht="33.75" customHeight="1" x14ac:dyDescent="0.25">
      <c r="A22" s="3">
        <v>3</v>
      </c>
      <c r="B22" s="2" t="s">
        <v>10</v>
      </c>
      <c r="C22" s="3" t="s">
        <v>13</v>
      </c>
      <c r="D22" s="3" t="s">
        <v>14</v>
      </c>
      <c r="E22" s="3" t="s">
        <v>135</v>
      </c>
      <c r="F22" s="3">
        <v>400</v>
      </c>
      <c r="G22" s="3" t="s">
        <v>162</v>
      </c>
      <c r="H22" s="3" t="s">
        <v>163</v>
      </c>
      <c r="I22" s="3" t="s">
        <v>128</v>
      </c>
      <c r="J22" s="13">
        <v>0</v>
      </c>
      <c r="K22" s="13">
        <f t="shared" si="0"/>
        <v>428568</v>
      </c>
      <c r="L22">
        <v>1071.42</v>
      </c>
    </row>
    <row r="23" spans="1:12" ht="39.75" customHeight="1" x14ac:dyDescent="0.25">
      <c r="A23" s="3">
        <v>4</v>
      </c>
      <c r="B23" s="2" t="s">
        <v>10</v>
      </c>
      <c r="C23" s="3" t="s">
        <v>153</v>
      </c>
      <c r="D23" s="3" t="s">
        <v>154</v>
      </c>
      <c r="E23" s="3" t="s">
        <v>135</v>
      </c>
      <c r="F23" s="3">
        <v>400</v>
      </c>
      <c r="G23" s="3" t="s">
        <v>162</v>
      </c>
      <c r="H23" s="3" t="s">
        <v>163</v>
      </c>
      <c r="I23" s="3" t="s">
        <v>128</v>
      </c>
      <c r="J23" s="13">
        <v>0</v>
      </c>
      <c r="K23" s="13">
        <f t="shared" si="0"/>
        <v>125200</v>
      </c>
      <c r="L23">
        <f>463-150</f>
        <v>313</v>
      </c>
    </row>
    <row r="24" spans="1:12" ht="39.75" customHeight="1" x14ac:dyDescent="0.25">
      <c r="A24" s="3">
        <v>5</v>
      </c>
      <c r="B24" s="2" t="s">
        <v>10</v>
      </c>
      <c r="C24" s="3" t="s">
        <v>15</v>
      </c>
      <c r="D24" s="3" t="s">
        <v>16</v>
      </c>
      <c r="E24" s="3" t="s">
        <v>135</v>
      </c>
      <c r="F24" s="3">
        <v>500</v>
      </c>
      <c r="G24" s="3" t="s">
        <v>162</v>
      </c>
      <c r="H24" s="3" t="s">
        <v>163</v>
      </c>
      <c r="I24" s="3" t="s">
        <v>128</v>
      </c>
      <c r="J24" s="13">
        <v>0</v>
      </c>
      <c r="K24" s="13">
        <f t="shared" si="0"/>
        <v>245000</v>
      </c>
      <c r="L24">
        <v>490</v>
      </c>
    </row>
    <row r="25" spans="1:12" ht="37.5" customHeight="1" x14ac:dyDescent="0.25">
      <c r="A25" s="3">
        <v>6</v>
      </c>
      <c r="B25" s="2" t="s">
        <v>10</v>
      </c>
      <c r="C25" s="3" t="s">
        <v>131</v>
      </c>
      <c r="D25" s="3" t="s">
        <v>132</v>
      </c>
      <c r="E25" s="3" t="s">
        <v>135</v>
      </c>
      <c r="F25" s="3">
        <v>800</v>
      </c>
      <c r="G25" s="3" t="s">
        <v>162</v>
      </c>
      <c r="H25" s="3" t="s">
        <v>163</v>
      </c>
      <c r="I25" s="3" t="s">
        <v>128</v>
      </c>
      <c r="J25" s="13">
        <v>0</v>
      </c>
      <c r="K25" s="13">
        <f t="shared" si="0"/>
        <v>1214288</v>
      </c>
      <c r="L25">
        <v>1517.86</v>
      </c>
    </row>
    <row r="26" spans="1:12" ht="35.25" customHeight="1" x14ac:dyDescent="0.25">
      <c r="A26" s="3">
        <v>7</v>
      </c>
      <c r="B26" s="2" t="s">
        <v>10</v>
      </c>
      <c r="C26" s="3" t="s">
        <v>17</v>
      </c>
      <c r="D26" s="3" t="s">
        <v>18</v>
      </c>
      <c r="E26" s="3" t="s">
        <v>136</v>
      </c>
      <c r="F26" s="3">
        <v>200</v>
      </c>
      <c r="G26" s="3" t="s">
        <v>162</v>
      </c>
      <c r="H26" s="3" t="s">
        <v>163</v>
      </c>
      <c r="I26" s="3" t="s">
        <v>128</v>
      </c>
      <c r="J26" s="13">
        <v>0</v>
      </c>
      <c r="K26" s="13">
        <f t="shared" si="0"/>
        <v>80356</v>
      </c>
      <c r="L26">
        <v>401.78</v>
      </c>
    </row>
    <row r="27" spans="1:12" ht="30.75" customHeight="1" x14ac:dyDescent="0.25">
      <c r="A27" s="3">
        <v>8</v>
      </c>
      <c r="B27" s="2" t="s">
        <v>10</v>
      </c>
      <c r="C27" s="3" t="s">
        <v>19</v>
      </c>
      <c r="D27" s="3" t="s">
        <v>20</v>
      </c>
      <c r="E27" s="3" t="s">
        <v>136</v>
      </c>
      <c r="F27" s="3">
        <v>8500</v>
      </c>
      <c r="G27" s="3" t="s">
        <v>162</v>
      </c>
      <c r="H27" s="3" t="s">
        <v>163</v>
      </c>
      <c r="I27" s="3" t="s">
        <v>128</v>
      </c>
      <c r="J27" s="13">
        <v>0</v>
      </c>
      <c r="K27" s="13">
        <f t="shared" si="0"/>
        <v>1290215</v>
      </c>
      <c r="L27">
        <v>151.79</v>
      </c>
    </row>
    <row r="28" spans="1:12" ht="33.75" customHeight="1" x14ac:dyDescent="0.25">
      <c r="A28" s="3">
        <v>9</v>
      </c>
      <c r="B28" s="2" t="s">
        <v>10</v>
      </c>
      <c r="C28" s="3" t="s">
        <v>21</v>
      </c>
      <c r="D28" s="3" t="s">
        <v>22</v>
      </c>
      <c r="E28" s="3" t="s">
        <v>137</v>
      </c>
      <c r="F28" s="3">
        <v>70</v>
      </c>
      <c r="G28" s="3" t="s">
        <v>162</v>
      </c>
      <c r="H28" s="3" t="s">
        <v>163</v>
      </c>
      <c r="I28" s="3" t="s">
        <v>128</v>
      </c>
      <c r="J28" s="13">
        <v>0</v>
      </c>
      <c r="K28" s="13">
        <f t="shared" si="0"/>
        <v>14000</v>
      </c>
      <c r="L28">
        <v>200</v>
      </c>
    </row>
    <row r="29" spans="1:12" ht="32.25" customHeight="1" x14ac:dyDescent="0.25">
      <c r="A29" s="3">
        <v>10</v>
      </c>
      <c r="B29" s="2" t="s">
        <v>10</v>
      </c>
      <c r="C29" s="3" t="s">
        <v>23</v>
      </c>
      <c r="D29" s="3" t="s">
        <v>24</v>
      </c>
      <c r="E29" s="3" t="s">
        <v>136</v>
      </c>
      <c r="F29" s="3">
        <v>400</v>
      </c>
      <c r="G29" s="3" t="s">
        <v>162</v>
      </c>
      <c r="H29" s="3" t="s">
        <v>163</v>
      </c>
      <c r="I29" s="3" t="s">
        <v>128</v>
      </c>
      <c r="J29" s="13">
        <v>0</v>
      </c>
      <c r="K29" s="13">
        <f t="shared" si="0"/>
        <v>64284</v>
      </c>
      <c r="L29">
        <v>160.71</v>
      </c>
    </row>
    <row r="30" spans="1:12" ht="28.5" customHeight="1" x14ac:dyDescent="0.25">
      <c r="A30" s="3">
        <v>11</v>
      </c>
      <c r="B30" s="2" t="s">
        <v>10</v>
      </c>
      <c r="C30" s="3" t="s">
        <v>25</v>
      </c>
      <c r="D30" s="3" t="s">
        <v>25</v>
      </c>
      <c r="E30" s="3" t="s">
        <v>136</v>
      </c>
      <c r="F30" s="3">
        <v>400</v>
      </c>
      <c r="G30" s="3" t="s">
        <v>162</v>
      </c>
      <c r="H30" s="3" t="s">
        <v>163</v>
      </c>
      <c r="I30" s="3" t="s">
        <v>128</v>
      </c>
      <c r="J30" s="13">
        <v>0</v>
      </c>
      <c r="K30" s="13">
        <f t="shared" si="0"/>
        <v>64284</v>
      </c>
      <c r="L30">
        <v>160.71</v>
      </c>
    </row>
    <row r="31" spans="1:12" ht="35.25" customHeight="1" x14ac:dyDescent="0.25">
      <c r="A31" s="3">
        <v>12</v>
      </c>
      <c r="B31" s="2" t="s">
        <v>10</v>
      </c>
      <c r="C31" s="3" t="s">
        <v>26</v>
      </c>
      <c r="D31" s="3" t="s">
        <v>27</v>
      </c>
      <c r="E31" s="3" t="s">
        <v>136</v>
      </c>
      <c r="F31" s="3">
        <v>400</v>
      </c>
      <c r="G31" s="3" t="s">
        <v>162</v>
      </c>
      <c r="H31" s="3" t="s">
        <v>163</v>
      </c>
      <c r="I31" s="3" t="s">
        <v>128</v>
      </c>
      <c r="J31" s="13">
        <v>0</v>
      </c>
      <c r="K31" s="13">
        <f t="shared" si="0"/>
        <v>46428</v>
      </c>
      <c r="L31">
        <v>116.07</v>
      </c>
    </row>
    <row r="32" spans="1:12" ht="30" customHeight="1" x14ac:dyDescent="0.25">
      <c r="A32" s="3">
        <v>13</v>
      </c>
      <c r="B32" s="2" t="s">
        <v>10</v>
      </c>
      <c r="C32" s="3" t="s">
        <v>28</v>
      </c>
      <c r="D32" s="3" t="s">
        <v>28</v>
      </c>
      <c r="E32" s="3" t="s">
        <v>136</v>
      </c>
      <c r="F32" s="3">
        <v>400</v>
      </c>
      <c r="G32" s="3" t="s">
        <v>162</v>
      </c>
      <c r="H32" s="3" t="s">
        <v>163</v>
      </c>
      <c r="I32" s="3" t="s">
        <v>128</v>
      </c>
      <c r="J32" s="13">
        <v>0</v>
      </c>
      <c r="K32" s="13">
        <f t="shared" si="0"/>
        <v>46428</v>
      </c>
      <c r="L32">
        <v>116.07</v>
      </c>
    </row>
    <row r="33" spans="1:12" ht="34.5" customHeight="1" x14ac:dyDescent="0.25">
      <c r="A33" s="3">
        <v>14</v>
      </c>
      <c r="B33" s="2" t="s">
        <v>10</v>
      </c>
      <c r="C33" s="3" t="s">
        <v>29</v>
      </c>
      <c r="D33" s="3" t="s">
        <v>30</v>
      </c>
      <c r="E33" s="3" t="s">
        <v>135</v>
      </c>
      <c r="F33" s="3">
        <v>500</v>
      </c>
      <c r="G33" s="3" t="s">
        <v>162</v>
      </c>
      <c r="H33" s="3" t="s">
        <v>163</v>
      </c>
      <c r="I33" s="3" t="s">
        <v>128</v>
      </c>
      <c r="J33" s="13">
        <v>0</v>
      </c>
      <c r="K33" s="13">
        <f t="shared" si="0"/>
        <v>312500</v>
      </c>
      <c r="L33">
        <v>625</v>
      </c>
    </row>
    <row r="34" spans="1:12" ht="32.25" customHeight="1" x14ac:dyDescent="0.25">
      <c r="A34" s="3">
        <v>15</v>
      </c>
      <c r="B34" s="2" t="s">
        <v>10</v>
      </c>
      <c r="C34" s="3" t="s">
        <v>31</v>
      </c>
      <c r="D34" s="3" t="s">
        <v>32</v>
      </c>
      <c r="E34" s="3" t="s">
        <v>135</v>
      </c>
      <c r="F34" s="3">
        <v>1500</v>
      </c>
      <c r="G34" s="3" t="s">
        <v>162</v>
      </c>
      <c r="H34" s="3" t="s">
        <v>163</v>
      </c>
      <c r="I34" s="3" t="s">
        <v>128</v>
      </c>
      <c r="J34" s="13">
        <v>0</v>
      </c>
      <c r="K34" s="13">
        <f t="shared" si="0"/>
        <v>1205355</v>
      </c>
      <c r="L34">
        <v>803.57</v>
      </c>
    </row>
    <row r="35" spans="1:12" ht="35.25" customHeight="1" x14ac:dyDescent="0.25">
      <c r="A35" s="3">
        <v>16</v>
      </c>
      <c r="B35" s="2" t="s">
        <v>10</v>
      </c>
      <c r="C35" s="3" t="s">
        <v>33</v>
      </c>
      <c r="D35" s="3" t="s">
        <v>34</v>
      </c>
      <c r="E35" s="3" t="s">
        <v>135</v>
      </c>
      <c r="F35" s="3">
        <v>350</v>
      </c>
      <c r="G35" s="3" t="s">
        <v>162</v>
      </c>
      <c r="H35" s="3" t="s">
        <v>163</v>
      </c>
      <c r="I35" s="3" t="s">
        <v>128</v>
      </c>
      <c r="J35" s="13">
        <v>0</v>
      </c>
      <c r="K35" s="13">
        <f t="shared" si="0"/>
        <v>531251</v>
      </c>
      <c r="L35">
        <v>1517.86</v>
      </c>
    </row>
    <row r="36" spans="1:12" ht="33" customHeight="1" x14ac:dyDescent="0.25">
      <c r="A36" s="3">
        <v>17</v>
      </c>
      <c r="B36" s="2" t="s">
        <v>10</v>
      </c>
      <c r="C36" s="3" t="s">
        <v>35</v>
      </c>
      <c r="D36" s="3" t="s">
        <v>36</v>
      </c>
      <c r="E36" s="3" t="s">
        <v>164</v>
      </c>
      <c r="F36" s="3">
        <v>6000</v>
      </c>
      <c r="G36" s="3" t="s">
        <v>162</v>
      </c>
      <c r="H36" s="3" t="s">
        <v>163</v>
      </c>
      <c r="I36" s="3" t="s">
        <v>128</v>
      </c>
      <c r="J36" s="13">
        <v>0</v>
      </c>
      <c r="K36" s="13">
        <f t="shared" si="0"/>
        <v>1200000</v>
      </c>
      <c r="L36">
        <v>200</v>
      </c>
    </row>
    <row r="37" spans="1:12" ht="37.5" customHeight="1" x14ac:dyDescent="0.25">
      <c r="A37" s="3">
        <v>18</v>
      </c>
      <c r="B37" s="2" t="s">
        <v>10</v>
      </c>
      <c r="C37" s="3" t="s">
        <v>37</v>
      </c>
      <c r="D37" s="3" t="s">
        <v>38</v>
      </c>
      <c r="E37" s="3" t="s">
        <v>135</v>
      </c>
      <c r="F37" s="3">
        <v>100</v>
      </c>
      <c r="G37" s="3" t="s">
        <v>162</v>
      </c>
      <c r="H37" s="3" t="s">
        <v>163</v>
      </c>
      <c r="I37" s="3" t="s">
        <v>128</v>
      </c>
      <c r="J37" s="13">
        <v>0</v>
      </c>
      <c r="K37" s="13">
        <f t="shared" si="0"/>
        <v>35714</v>
      </c>
      <c r="L37">
        <v>357.14</v>
      </c>
    </row>
    <row r="38" spans="1:12" ht="28.5" customHeight="1" x14ac:dyDescent="0.25">
      <c r="A38" s="3">
        <v>19</v>
      </c>
      <c r="B38" s="2" t="s">
        <v>10</v>
      </c>
      <c r="C38" s="3" t="s">
        <v>156</v>
      </c>
      <c r="D38" s="3" t="s">
        <v>39</v>
      </c>
      <c r="E38" s="3" t="s">
        <v>135</v>
      </c>
      <c r="F38" s="3">
        <v>300</v>
      </c>
      <c r="G38" s="3" t="s">
        <v>162</v>
      </c>
      <c r="H38" s="3" t="s">
        <v>163</v>
      </c>
      <c r="I38" s="3" t="s">
        <v>128</v>
      </c>
      <c r="J38" s="13">
        <v>0</v>
      </c>
      <c r="K38" s="13">
        <f t="shared" si="0"/>
        <v>26700</v>
      </c>
      <c r="L38">
        <v>89</v>
      </c>
    </row>
    <row r="39" spans="1:12" ht="35.25" customHeight="1" x14ac:dyDescent="0.25">
      <c r="A39" s="3">
        <v>20</v>
      </c>
      <c r="B39" s="2" t="s">
        <v>10</v>
      </c>
      <c r="C39" s="3" t="s">
        <v>40</v>
      </c>
      <c r="D39" s="3" t="s">
        <v>41</v>
      </c>
      <c r="E39" s="3" t="s">
        <v>135</v>
      </c>
      <c r="F39" s="3">
        <v>130</v>
      </c>
      <c r="G39" s="3" t="s">
        <v>162</v>
      </c>
      <c r="H39" s="3" t="s">
        <v>163</v>
      </c>
      <c r="I39" s="3" t="s">
        <v>128</v>
      </c>
      <c r="J39" s="13">
        <v>0</v>
      </c>
      <c r="K39" s="13">
        <f t="shared" si="0"/>
        <v>16250</v>
      </c>
      <c r="L39">
        <v>125</v>
      </c>
    </row>
    <row r="40" spans="1:12" ht="30.75" customHeight="1" x14ac:dyDescent="0.25">
      <c r="A40" s="3">
        <v>21</v>
      </c>
      <c r="B40" s="2" t="s">
        <v>10</v>
      </c>
      <c r="C40" s="3" t="s">
        <v>42</v>
      </c>
      <c r="D40" s="3" t="s">
        <v>43</v>
      </c>
      <c r="E40" s="3" t="s">
        <v>135</v>
      </c>
      <c r="F40" s="3">
        <v>130</v>
      </c>
      <c r="G40" s="3" t="s">
        <v>162</v>
      </c>
      <c r="H40" s="3" t="s">
        <v>163</v>
      </c>
      <c r="I40" s="3" t="s">
        <v>128</v>
      </c>
      <c r="J40" s="13">
        <v>0</v>
      </c>
      <c r="K40" s="13">
        <f t="shared" si="0"/>
        <v>17410.900000000001</v>
      </c>
      <c r="L40">
        <v>133.93</v>
      </c>
    </row>
    <row r="41" spans="1:12" ht="30.75" customHeight="1" x14ac:dyDescent="0.25">
      <c r="A41" s="3">
        <v>22</v>
      </c>
      <c r="B41" s="2" t="s">
        <v>10</v>
      </c>
      <c r="C41" s="3" t="s">
        <v>44</v>
      </c>
      <c r="D41" s="3" t="s">
        <v>45</v>
      </c>
      <c r="E41" s="3" t="s">
        <v>135</v>
      </c>
      <c r="F41" s="3">
        <v>100</v>
      </c>
      <c r="G41" s="3" t="s">
        <v>162</v>
      </c>
      <c r="H41" s="3" t="s">
        <v>163</v>
      </c>
      <c r="I41" s="3" t="s">
        <v>128</v>
      </c>
      <c r="J41" s="13">
        <v>0</v>
      </c>
      <c r="K41" s="13">
        <f t="shared" si="0"/>
        <v>4464</v>
      </c>
      <c r="L41">
        <v>44.64</v>
      </c>
    </row>
    <row r="42" spans="1:12" ht="31.5" customHeight="1" x14ac:dyDescent="0.25">
      <c r="A42" s="3">
        <v>23</v>
      </c>
      <c r="B42" s="2" t="s">
        <v>10</v>
      </c>
      <c r="C42" s="3" t="s">
        <v>46</v>
      </c>
      <c r="D42" s="3" t="s">
        <v>47</v>
      </c>
      <c r="E42" s="3" t="s">
        <v>135</v>
      </c>
      <c r="F42" s="3">
        <v>850</v>
      </c>
      <c r="G42" s="3" t="s">
        <v>162</v>
      </c>
      <c r="H42" s="3" t="s">
        <v>163</v>
      </c>
      <c r="I42" s="3" t="s">
        <v>128</v>
      </c>
      <c r="J42" s="13">
        <v>0</v>
      </c>
      <c r="K42" s="13">
        <f t="shared" si="0"/>
        <v>189728.5</v>
      </c>
      <c r="L42">
        <v>223.21</v>
      </c>
    </row>
    <row r="43" spans="1:12" ht="32.25" customHeight="1" x14ac:dyDescent="0.25">
      <c r="A43" s="3">
        <v>24</v>
      </c>
      <c r="B43" s="2" t="s">
        <v>10</v>
      </c>
      <c r="C43" s="3" t="s">
        <v>146</v>
      </c>
      <c r="D43" s="3" t="s">
        <v>147</v>
      </c>
      <c r="E43" s="3" t="s">
        <v>135</v>
      </c>
      <c r="F43" s="3">
        <v>20</v>
      </c>
      <c r="G43" s="3" t="s">
        <v>162</v>
      </c>
      <c r="H43" s="3" t="s">
        <v>163</v>
      </c>
      <c r="I43" s="3" t="s">
        <v>128</v>
      </c>
      <c r="J43" s="13">
        <v>0</v>
      </c>
      <c r="K43" s="13">
        <f t="shared" si="0"/>
        <v>11071.400000000001</v>
      </c>
      <c r="L43">
        <v>553.57000000000005</v>
      </c>
    </row>
    <row r="44" spans="1:12" ht="33.75" customHeight="1" x14ac:dyDescent="0.25">
      <c r="A44" s="3">
        <v>25</v>
      </c>
      <c r="B44" s="2" t="s">
        <v>10</v>
      </c>
      <c r="C44" s="3" t="s">
        <v>48</v>
      </c>
      <c r="D44" s="3" t="s">
        <v>49</v>
      </c>
      <c r="E44" s="3" t="s">
        <v>135</v>
      </c>
      <c r="F44" s="3">
        <v>30</v>
      </c>
      <c r="G44" s="3" t="s">
        <v>162</v>
      </c>
      <c r="H44" s="3" t="s">
        <v>163</v>
      </c>
      <c r="I44" s="3" t="s">
        <v>128</v>
      </c>
      <c r="J44" s="13">
        <v>0</v>
      </c>
      <c r="K44" s="13">
        <f t="shared" si="0"/>
        <v>9375</v>
      </c>
      <c r="L44">
        <v>312.5</v>
      </c>
    </row>
    <row r="45" spans="1:12" ht="32.25" customHeight="1" x14ac:dyDescent="0.25">
      <c r="A45" s="3">
        <v>26</v>
      </c>
      <c r="B45" s="2" t="s">
        <v>10</v>
      </c>
      <c r="C45" s="3" t="s">
        <v>50</v>
      </c>
      <c r="D45" s="3" t="s">
        <v>50</v>
      </c>
      <c r="E45" s="3" t="s">
        <v>135</v>
      </c>
      <c r="F45" s="3">
        <v>30</v>
      </c>
      <c r="G45" s="3" t="s">
        <v>162</v>
      </c>
      <c r="H45" s="3" t="s">
        <v>163</v>
      </c>
      <c r="I45" s="3" t="s">
        <v>128</v>
      </c>
      <c r="J45" s="13">
        <v>0</v>
      </c>
      <c r="K45" s="13">
        <f t="shared" si="0"/>
        <v>21428.699999999997</v>
      </c>
      <c r="L45">
        <v>714.29</v>
      </c>
    </row>
    <row r="46" spans="1:12" ht="33.75" customHeight="1" x14ac:dyDescent="0.25">
      <c r="A46" s="3">
        <v>27</v>
      </c>
      <c r="B46" s="2" t="s">
        <v>10</v>
      </c>
      <c r="C46" s="3" t="s">
        <v>51</v>
      </c>
      <c r="D46" s="3" t="s">
        <v>52</v>
      </c>
      <c r="E46" s="3" t="s">
        <v>135</v>
      </c>
      <c r="F46" s="3">
        <v>30</v>
      </c>
      <c r="G46" s="3" t="s">
        <v>162</v>
      </c>
      <c r="H46" s="3" t="s">
        <v>163</v>
      </c>
      <c r="I46" s="3" t="s">
        <v>128</v>
      </c>
      <c r="J46" s="13">
        <v>0</v>
      </c>
      <c r="K46" s="13">
        <f t="shared" si="0"/>
        <v>10714.199999999999</v>
      </c>
      <c r="L46">
        <v>357.14</v>
      </c>
    </row>
    <row r="47" spans="1:12" ht="31.5" customHeight="1" x14ac:dyDescent="0.25">
      <c r="A47" s="3">
        <v>28</v>
      </c>
      <c r="B47" s="2" t="s">
        <v>10</v>
      </c>
      <c r="C47" s="3" t="s">
        <v>53</v>
      </c>
      <c r="D47" s="3" t="s">
        <v>53</v>
      </c>
      <c r="E47" s="3" t="s">
        <v>135</v>
      </c>
      <c r="F47" s="3">
        <v>100</v>
      </c>
      <c r="G47" s="3" t="s">
        <v>162</v>
      </c>
      <c r="H47" s="3" t="s">
        <v>163</v>
      </c>
      <c r="I47" s="3" t="s">
        <v>128</v>
      </c>
      <c r="J47" s="13">
        <v>0</v>
      </c>
      <c r="K47" s="13">
        <f t="shared" si="0"/>
        <v>35714</v>
      </c>
      <c r="L47">
        <v>357.14</v>
      </c>
    </row>
    <row r="48" spans="1:12" ht="31.5" customHeight="1" x14ac:dyDescent="0.25">
      <c r="A48" s="3">
        <v>29</v>
      </c>
      <c r="B48" s="2" t="s">
        <v>10</v>
      </c>
      <c r="C48" s="3" t="s">
        <v>54</v>
      </c>
      <c r="D48" s="3" t="s">
        <v>55</v>
      </c>
      <c r="E48" s="3" t="s">
        <v>136</v>
      </c>
      <c r="F48" s="3">
        <v>1200</v>
      </c>
      <c r="G48" s="3" t="s">
        <v>162</v>
      </c>
      <c r="H48" s="3" t="s">
        <v>163</v>
      </c>
      <c r="I48" s="3" t="s">
        <v>128</v>
      </c>
      <c r="J48" s="13">
        <v>0</v>
      </c>
      <c r="K48" s="13">
        <f t="shared" si="0"/>
        <v>375000</v>
      </c>
      <c r="L48">
        <v>312.5</v>
      </c>
    </row>
    <row r="49" spans="1:12" ht="30.75" customHeight="1" x14ac:dyDescent="0.25">
      <c r="A49" s="3">
        <v>30</v>
      </c>
      <c r="B49" s="2" t="s">
        <v>10</v>
      </c>
      <c r="C49" s="3" t="s">
        <v>56</v>
      </c>
      <c r="D49" s="3" t="s">
        <v>57</v>
      </c>
      <c r="E49" s="3" t="s">
        <v>166</v>
      </c>
      <c r="F49" s="3">
        <v>100</v>
      </c>
      <c r="G49" s="3" t="s">
        <v>162</v>
      </c>
      <c r="H49" s="3" t="s">
        <v>163</v>
      </c>
      <c r="I49" s="3" t="s">
        <v>128</v>
      </c>
      <c r="J49" s="13">
        <v>0</v>
      </c>
      <c r="K49" s="13">
        <f t="shared" si="0"/>
        <v>2678</v>
      </c>
      <c r="L49">
        <v>26.78</v>
      </c>
    </row>
    <row r="50" spans="1:12" ht="33.75" customHeight="1" x14ac:dyDescent="0.25">
      <c r="A50" s="3">
        <v>31</v>
      </c>
      <c r="B50" s="2" t="s">
        <v>10</v>
      </c>
      <c r="C50" s="3" t="s">
        <v>58</v>
      </c>
      <c r="D50" s="3" t="s">
        <v>59</v>
      </c>
      <c r="E50" s="3" t="s">
        <v>165</v>
      </c>
      <c r="F50" s="3">
        <v>200</v>
      </c>
      <c r="G50" s="3" t="s">
        <v>162</v>
      </c>
      <c r="H50" s="3" t="s">
        <v>163</v>
      </c>
      <c r="I50" s="3" t="s">
        <v>128</v>
      </c>
      <c r="J50" s="13">
        <v>0</v>
      </c>
      <c r="K50" s="13">
        <f t="shared" si="0"/>
        <v>6250</v>
      </c>
      <c r="L50">
        <v>31.25</v>
      </c>
    </row>
    <row r="51" spans="1:12" ht="34.5" customHeight="1" x14ac:dyDescent="0.25">
      <c r="A51" s="3">
        <v>32</v>
      </c>
      <c r="B51" s="2" t="s">
        <v>10</v>
      </c>
      <c r="C51" s="3" t="s">
        <v>60</v>
      </c>
      <c r="D51" s="3" t="s">
        <v>60</v>
      </c>
      <c r="E51" s="3" t="s">
        <v>167</v>
      </c>
      <c r="F51" s="3">
        <v>50</v>
      </c>
      <c r="G51" s="3" t="s">
        <v>162</v>
      </c>
      <c r="H51" s="3" t="s">
        <v>163</v>
      </c>
      <c r="I51" s="3" t="s">
        <v>128</v>
      </c>
      <c r="J51" s="13">
        <v>0</v>
      </c>
      <c r="K51" s="13">
        <f t="shared" si="0"/>
        <v>1115</v>
      </c>
      <c r="L51">
        <v>22.3</v>
      </c>
    </row>
    <row r="52" spans="1:12" ht="33" customHeight="1" x14ac:dyDescent="0.25">
      <c r="A52" s="3">
        <v>33</v>
      </c>
      <c r="B52" s="2" t="s">
        <v>10</v>
      </c>
      <c r="C52" s="3" t="s">
        <v>61</v>
      </c>
      <c r="D52" s="3" t="s">
        <v>62</v>
      </c>
      <c r="E52" s="3" t="s">
        <v>168</v>
      </c>
      <c r="F52" s="3">
        <v>20</v>
      </c>
      <c r="G52" s="3" t="s">
        <v>162</v>
      </c>
      <c r="H52" s="3" t="s">
        <v>163</v>
      </c>
      <c r="I52" s="3" t="s">
        <v>128</v>
      </c>
      <c r="J52" s="13">
        <v>0</v>
      </c>
      <c r="K52" s="13">
        <f t="shared" si="0"/>
        <v>1000</v>
      </c>
      <c r="L52">
        <v>50</v>
      </c>
    </row>
    <row r="53" spans="1:12" ht="30.75" customHeight="1" x14ac:dyDescent="0.25">
      <c r="A53" s="3">
        <v>34</v>
      </c>
      <c r="B53" s="2" t="s">
        <v>10</v>
      </c>
      <c r="C53" s="3" t="s">
        <v>63</v>
      </c>
      <c r="D53" s="3" t="s">
        <v>64</v>
      </c>
      <c r="E53" s="3" t="s">
        <v>137</v>
      </c>
      <c r="F53" s="3">
        <v>100</v>
      </c>
      <c r="G53" s="3" t="s">
        <v>162</v>
      </c>
      <c r="H53" s="3" t="s">
        <v>163</v>
      </c>
      <c r="I53" s="3" t="s">
        <v>128</v>
      </c>
      <c r="J53" s="13">
        <v>0</v>
      </c>
      <c r="K53" s="13">
        <f t="shared" si="0"/>
        <v>17000</v>
      </c>
      <c r="L53">
        <v>170</v>
      </c>
    </row>
    <row r="54" spans="1:12" ht="30.75" customHeight="1" x14ac:dyDescent="0.25">
      <c r="A54" s="3">
        <v>35</v>
      </c>
      <c r="B54" s="2" t="s">
        <v>10</v>
      </c>
      <c r="C54" s="3" t="s">
        <v>65</v>
      </c>
      <c r="D54" s="3" t="s">
        <v>66</v>
      </c>
      <c r="E54" s="3" t="s">
        <v>137</v>
      </c>
      <c r="F54" s="3">
        <v>100</v>
      </c>
      <c r="G54" s="3" t="s">
        <v>162</v>
      </c>
      <c r="H54" s="3" t="s">
        <v>163</v>
      </c>
      <c r="I54" s="3" t="s">
        <v>128</v>
      </c>
      <c r="J54" s="13">
        <v>0</v>
      </c>
      <c r="K54" s="13">
        <f t="shared" si="0"/>
        <v>17000</v>
      </c>
      <c r="L54">
        <v>170</v>
      </c>
    </row>
    <row r="55" spans="1:12" ht="33.75" customHeight="1" x14ac:dyDescent="0.25">
      <c r="A55" s="3">
        <v>36</v>
      </c>
      <c r="B55" s="2" t="s">
        <v>10</v>
      </c>
      <c r="C55" s="3" t="s">
        <v>67</v>
      </c>
      <c r="D55" s="3" t="s">
        <v>68</v>
      </c>
      <c r="E55" s="3" t="s">
        <v>135</v>
      </c>
      <c r="F55" s="3">
        <v>150</v>
      </c>
      <c r="G55" s="3" t="s">
        <v>162</v>
      </c>
      <c r="H55" s="3" t="s">
        <v>163</v>
      </c>
      <c r="I55" s="3" t="s">
        <v>128</v>
      </c>
      <c r="J55" s="13">
        <v>0</v>
      </c>
      <c r="K55" s="13">
        <f t="shared" si="0"/>
        <v>26785.5</v>
      </c>
      <c r="L55">
        <v>178.57</v>
      </c>
    </row>
    <row r="56" spans="1:12" ht="31.5" customHeight="1" x14ac:dyDescent="0.25">
      <c r="A56" s="3">
        <v>37</v>
      </c>
      <c r="B56" s="2" t="s">
        <v>10</v>
      </c>
      <c r="C56" s="3" t="s">
        <v>69</v>
      </c>
      <c r="D56" s="3" t="s">
        <v>70</v>
      </c>
      <c r="E56" s="3" t="s">
        <v>135</v>
      </c>
      <c r="F56" s="3">
        <v>4500</v>
      </c>
      <c r="G56" s="3" t="s">
        <v>162</v>
      </c>
      <c r="H56" s="3" t="s">
        <v>163</v>
      </c>
      <c r="I56" s="3" t="s">
        <v>128</v>
      </c>
      <c r="J56" s="13">
        <v>0</v>
      </c>
      <c r="K56" s="13">
        <f t="shared" si="0"/>
        <v>281250</v>
      </c>
      <c r="L56">
        <v>62.5</v>
      </c>
    </row>
    <row r="57" spans="1:12" ht="33.75" customHeight="1" x14ac:dyDescent="0.25">
      <c r="A57" s="3">
        <v>38</v>
      </c>
      <c r="B57" s="2" t="s">
        <v>10</v>
      </c>
      <c r="C57" s="3" t="s">
        <v>71</v>
      </c>
      <c r="D57" s="3" t="s">
        <v>72</v>
      </c>
      <c r="E57" s="3" t="s">
        <v>135</v>
      </c>
      <c r="F57" s="3">
        <v>1500</v>
      </c>
      <c r="G57" s="3" t="s">
        <v>162</v>
      </c>
      <c r="H57" s="3" t="s">
        <v>163</v>
      </c>
      <c r="I57" s="3" t="s">
        <v>128</v>
      </c>
      <c r="J57" s="13">
        <v>0</v>
      </c>
      <c r="K57" s="13">
        <f t="shared" si="0"/>
        <v>93750</v>
      </c>
      <c r="L57">
        <v>62.5</v>
      </c>
    </row>
    <row r="58" spans="1:12" ht="29.25" customHeight="1" x14ac:dyDescent="0.25">
      <c r="A58" s="3">
        <v>39</v>
      </c>
      <c r="B58" s="2" t="s">
        <v>10</v>
      </c>
      <c r="C58" s="3" t="s">
        <v>73</v>
      </c>
      <c r="D58" s="3" t="s">
        <v>74</v>
      </c>
      <c r="E58" s="3" t="s">
        <v>135</v>
      </c>
      <c r="F58" s="3">
        <v>1000</v>
      </c>
      <c r="G58" s="3" t="s">
        <v>162</v>
      </c>
      <c r="H58" s="3" t="s">
        <v>163</v>
      </c>
      <c r="I58" s="3" t="s">
        <v>128</v>
      </c>
      <c r="J58" s="13">
        <v>0</v>
      </c>
      <c r="K58" s="13">
        <f t="shared" si="0"/>
        <v>62500</v>
      </c>
      <c r="L58">
        <v>62.5</v>
      </c>
    </row>
    <row r="59" spans="1:12" ht="33" customHeight="1" x14ac:dyDescent="0.25">
      <c r="A59" s="3">
        <v>40</v>
      </c>
      <c r="B59" s="2" t="s">
        <v>10</v>
      </c>
      <c r="C59" s="3" t="s">
        <v>75</v>
      </c>
      <c r="D59" s="3" t="s">
        <v>76</v>
      </c>
      <c r="E59" s="3" t="s">
        <v>135</v>
      </c>
      <c r="F59" s="3">
        <v>1000</v>
      </c>
      <c r="G59" s="3" t="s">
        <v>162</v>
      </c>
      <c r="H59" s="3" t="s">
        <v>163</v>
      </c>
      <c r="I59" s="3" t="s">
        <v>128</v>
      </c>
      <c r="J59" s="13">
        <v>0</v>
      </c>
      <c r="K59" s="13">
        <f t="shared" si="0"/>
        <v>62500</v>
      </c>
      <c r="L59">
        <v>62.5</v>
      </c>
    </row>
    <row r="60" spans="1:12" ht="33.75" customHeight="1" x14ac:dyDescent="0.25">
      <c r="A60" s="3">
        <v>41</v>
      </c>
      <c r="B60" s="2" t="s">
        <v>10</v>
      </c>
      <c r="C60" s="3" t="s">
        <v>77</v>
      </c>
      <c r="D60" s="3" t="s">
        <v>78</v>
      </c>
      <c r="E60" s="3" t="s">
        <v>135</v>
      </c>
      <c r="F60" s="3">
        <v>1000</v>
      </c>
      <c r="G60" s="3" t="s">
        <v>162</v>
      </c>
      <c r="H60" s="3" t="s">
        <v>163</v>
      </c>
      <c r="I60" s="3" t="s">
        <v>128</v>
      </c>
      <c r="J60" s="13">
        <v>0</v>
      </c>
      <c r="K60" s="13">
        <f t="shared" si="0"/>
        <v>62500</v>
      </c>
      <c r="L60">
        <v>62.5</v>
      </c>
    </row>
    <row r="61" spans="1:12" ht="34.5" customHeight="1" x14ac:dyDescent="0.25">
      <c r="A61" s="3">
        <v>42</v>
      </c>
      <c r="B61" s="2" t="s">
        <v>10</v>
      </c>
      <c r="C61" s="3" t="s">
        <v>79</v>
      </c>
      <c r="D61" s="3" t="s">
        <v>80</v>
      </c>
      <c r="E61" s="3" t="s">
        <v>135</v>
      </c>
      <c r="F61" s="3">
        <v>30</v>
      </c>
      <c r="G61" s="3" t="s">
        <v>162</v>
      </c>
      <c r="H61" s="3" t="s">
        <v>163</v>
      </c>
      <c r="I61" s="3" t="s">
        <v>128</v>
      </c>
      <c r="J61" s="13">
        <v>0</v>
      </c>
      <c r="K61" s="13">
        <f t="shared" si="0"/>
        <v>21428.399999999998</v>
      </c>
      <c r="L61">
        <v>714.28</v>
      </c>
    </row>
    <row r="62" spans="1:12" ht="32.25" customHeight="1" x14ac:dyDescent="0.25">
      <c r="A62" s="3">
        <v>43</v>
      </c>
      <c r="B62" s="2" t="s">
        <v>10</v>
      </c>
      <c r="C62" s="3" t="s">
        <v>81</v>
      </c>
      <c r="D62" s="3" t="s">
        <v>82</v>
      </c>
      <c r="E62" s="3" t="s">
        <v>137</v>
      </c>
      <c r="F62" s="3">
        <v>50</v>
      </c>
      <c r="G62" s="3" t="s">
        <v>162</v>
      </c>
      <c r="H62" s="3" t="s">
        <v>163</v>
      </c>
      <c r="I62" s="3" t="s">
        <v>128</v>
      </c>
      <c r="J62" s="13">
        <v>0</v>
      </c>
      <c r="K62" s="13">
        <f t="shared" si="0"/>
        <v>22321</v>
      </c>
      <c r="L62">
        <v>446.42</v>
      </c>
    </row>
    <row r="63" spans="1:12" ht="26.25" customHeight="1" x14ac:dyDescent="0.25">
      <c r="A63" s="3">
        <v>44</v>
      </c>
      <c r="B63" s="2" t="s">
        <v>10</v>
      </c>
      <c r="C63" s="3" t="s">
        <v>83</v>
      </c>
      <c r="D63" s="3" t="s">
        <v>84</v>
      </c>
      <c r="E63" s="3" t="s">
        <v>135</v>
      </c>
      <c r="F63" s="3">
        <v>270</v>
      </c>
      <c r="G63" s="3" t="s">
        <v>162</v>
      </c>
      <c r="H63" s="3" t="s">
        <v>163</v>
      </c>
      <c r="I63" s="3" t="s">
        <v>128</v>
      </c>
      <c r="J63" s="13">
        <v>0</v>
      </c>
      <c r="K63" s="13">
        <f t="shared" si="0"/>
        <v>192858.3</v>
      </c>
      <c r="L63">
        <v>714.29</v>
      </c>
    </row>
    <row r="64" spans="1:12" ht="27" customHeight="1" x14ac:dyDescent="0.25">
      <c r="A64" s="3">
        <v>45</v>
      </c>
      <c r="B64" s="2" t="s">
        <v>10</v>
      </c>
      <c r="C64" s="3" t="s">
        <v>85</v>
      </c>
      <c r="D64" s="3" t="s">
        <v>84</v>
      </c>
      <c r="E64" s="3" t="s">
        <v>135</v>
      </c>
      <c r="F64" s="3">
        <v>270</v>
      </c>
      <c r="G64" s="3" t="s">
        <v>162</v>
      </c>
      <c r="H64" s="3" t="s">
        <v>163</v>
      </c>
      <c r="I64" s="3" t="s">
        <v>128</v>
      </c>
      <c r="J64" s="13">
        <v>0</v>
      </c>
      <c r="K64" s="13">
        <f t="shared" si="0"/>
        <v>192858.3</v>
      </c>
      <c r="L64">
        <v>714.29</v>
      </c>
    </row>
    <row r="65" spans="1:12" ht="28.5" customHeight="1" x14ac:dyDescent="0.25">
      <c r="A65" s="3">
        <v>46</v>
      </c>
      <c r="B65" s="2" t="s">
        <v>10</v>
      </c>
      <c r="C65" s="3" t="s">
        <v>86</v>
      </c>
      <c r="D65" s="3" t="s">
        <v>87</v>
      </c>
      <c r="E65" s="3" t="s">
        <v>135</v>
      </c>
      <c r="F65" s="3">
        <v>700</v>
      </c>
      <c r="G65" s="3" t="s">
        <v>162</v>
      </c>
      <c r="H65" s="3" t="s">
        <v>163</v>
      </c>
      <c r="I65" s="3" t="s">
        <v>128</v>
      </c>
      <c r="J65" s="13">
        <v>0</v>
      </c>
      <c r="K65" s="13">
        <f t="shared" si="0"/>
        <v>249998</v>
      </c>
      <c r="L65">
        <v>357.14</v>
      </c>
    </row>
    <row r="66" spans="1:12" ht="32.25" customHeight="1" x14ac:dyDescent="0.25">
      <c r="A66" s="3">
        <v>47</v>
      </c>
      <c r="B66" s="2" t="s">
        <v>10</v>
      </c>
      <c r="C66" s="3" t="s">
        <v>88</v>
      </c>
      <c r="D66" s="3" t="s">
        <v>89</v>
      </c>
      <c r="E66" s="3" t="s">
        <v>135</v>
      </c>
      <c r="F66" s="3">
        <v>300</v>
      </c>
      <c r="G66" s="3" t="s">
        <v>162</v>
      </c>
      <c r="H66" s="3" t="s">
        <v>163</v>
      </c>
      <c r="I66" s="3" t="s">
        <v>128</v>
      </c>
      <c r="J66" s="13">
        <v>0</v>
      </c>
      <c r="K66" s="13">
        <f t="shared" si="0"/>
        <v>160713</v>
      </c>
      <c r="L66">
        <v>535.71</v>
      </c>
    </row>
    <row r="67" spans="1:12" ht="33.75" customHeight="1" x14ac:dyDescent="0.25">
      <c r="A67" s="3">
        <v>48</v>
      </c>
      <c r="B67" s="2" t="s">
        <v>10</v>
      </c>
      <c r="C67" s="3" t="s">
        <v>90</v>
      </c>
      <c r="D67" s="3" t="s">
        <v>91</v>
      </c>
      <c r="E67" s="3" t="s">
        <v>135</v>
      </c>
      <c r="F67" s="3">
        <v>300</v>
      </c>
      <c r="G67" s="3" t="s">
        <v>162</v>
      </c>
      <c r="H67" s="3" t="s">
        <v>163</v>
      </c>
      <c r="I67" s="3" t="s">
        <v>128</v>
      </c>
      <c r="J67" s="13">
        <v>0</v>
      </c>
      <c r="K67" s="13">
        <f t="shared" si="0"/>
        <v>128571</v>
      </c>
      <c r="L67">
        <v>428.57</v>
      </c>
    </row>
    <row r="68" spans="1:12" ht="32.25" customHeight="1" x14ac:dyDescent="0.25">
      <c r="A68" s="3">
        <v>49</v>
      </c>
      <c r="B68" s="2" t="s">
        <v>10</v>
      </c>
      <c r="C68" s="3" t="s">
        <v>145</v>
      </c>
      <c r="D68" s="3" t="s">
        <v>92</v>
      </c>
      <c r="E68" s="3" t="s">
        <v>139</v>
      </c>
      <c r="F68" s="3">
        <v>200</v>
      </c>
      <c r="G68" s="3" t="s">
        <v>162</v>
      </c>
      <c r="H68" s="3" t="s">
        <v>163</v>
      </c>
      <c r="I68" s="3" t="s">
        <v>128</v>
      </c>
      <c r="J68" s="13">
        <v>0</v>
      </c>
      <c r="K68" s="13">
        <f t="shared" si="0"/>
        <v>89284</v>
      </c>
      <c r="L68">
        <v>446.42</v>
      </c>
    </row>
    <row r="69" spans="1:12" ht="27.75" customHeight="1" x14ac:dyDescent="0.25">
      <c r="A69" s="3">
        <v>50</v>
      </c>
      <c r="B69" s="2" t="s">
        <v>10</v>
      </c>
      <c r="C69" s="3" t="s">
        <v>93</v>
      </c>
      <c r="D69" s="3" t="s">
        <v>93</v>
      </c>
      <c r="E69" s="3" t="s">
        <v>135</v>
      </c>
      <c r="F69" s="3">
        <v>6</v>
      </c>
      <c r="G69" s="3" t="s">
        <v>162</v>
      </c>
      <c r="H69" s="3" t="s">
        <v>163</v>
      </c>
      <c r="I69" s="3" t="s">
        <v>128</v>
      </c>
      <c r="J69" s="13">
        <v>0</v>
      </c>
      <c r="K69" s="13">
        <f t="shared" si="0"/>
        <v>16071.420000000002</v>
      </c>
      <c r="L69">
        <v>2678.57</v>
      </c>
    </row>
    <row r="70" spans="1:12" ht="32.25" customHeight="1" x14ac:dyDescent="0.25">
      <c r="A70" s="3">
        <v>51</v>
      </c>
      <c r="B70" s="2" t="s">
        <v>10</v>
      </c>
      <c r="C70" s="3" t="s">
        <v>94</v>
      </c>
      <c r="D70" s="3" t="s">
        <v>94</v>
      </c>
      <c r="E70" s="3" t="s">
        <v>135</v>
      </c>
      <c r="F70" s="3">
        <v>5</v>
      </c>
      <c r="G70" s="3" t="s">
        <v>162</v>
      </c>
      <c r="H70" s="3" t="s">
        <v>163</v>
      </c>
      <c r="I70" s="3" t="s">
        <v>128</v>
      </c>
      <c r="J70" s="13">
        <v>0</v>
      </c>
      <c r="K70" s="13">
        <f t="shared" si="0"/>
        <v>3750</v>
      </c>
      <c r="L70">
        <v>750</v>
      </c>
    </row>
    <row r="71" spans="1:12" ht="33.75" customHeight="1" x14ac:dyDescent="0.25">
      <c r="A71" s="3">
        <v>52</v>
      </c>
      <c r="B71" s="2" t="s">
        <v>10</v>
      </c>
      <c r="C71" s="3" t="s">
        <v>95</v>
      </c>
      <c r="D71" s="3" t="s">
        <v>96</v>
      </c>
      <c r="E71" s="3" t="s">
        <v>135</v>
      </c>
      <c r="F71" s="3">
        <v>4</v>
      </c>
      <c r="G71" s="3" t="s">
        <v>162</v>
      </c>
      <c r="H71" s="3" t="s">
        <v>163</v>
      </c>
      <c r="I71" s="3" t="s">
        <v>128</v>
      </c>
      <c r="J71" s="13">
        <v>0</v>
      </c>
      <c r="K71" s="13">
        <f t="shared" si="0"/>
        <v>9200</v>
      </c>
      <c r="L71">
        <v>2300</v>
      </c>
    </row>
    <row r="72" spans="1:12" ht="32.25" customHeight="1" x14ac:dyDescent="0.25">
      <c r="A72" s="3">
        <v>53</v>
      </c>
      <c r="B72" s="2" t="s">
        <v>10</v>
      </c>
      <c r="C72" s="3" t="s">
        <v>97</v>
      </c>
      <c r="D72" s="3" t="s">
        <v>98</v>
      </c>
      <c r="E72" s="3" t="s">
        <v>135</v>
      </c>
      <c r="F72" s="3">
        <v>30</v>
      </c>
      <c r="G72" s="3" t="s">
        <v>162</v>
      </c>
      <c r="H72" s="3" t="s">
        <v>163</v>
      </c>
      <c r="I72" s="3" t="s">
        <v>128</v>
      </c>
      <c r="J72" s="13">
        <v>0</v>
      </c>
      <c r="K72" s="13">
        <f t="shared" si="0"/>
        <v>30000</v>
      </c>
      <c r="L72">
        <v>1000</v>
      </c>
    </row>
    <row r="73" spans="1:12" ht="30" customHeight="1" x14ac:dyDescent="0.25">
      <c r="A73" s="3">
        <v>54</v>
      </c>
      <c r="B73" s="2" t="s">
        <v>10</v>
      </c>
      <c r="C73" s="3" t="s">
        <v>99</v>
      </c>
      <c r="D73" s="3" t="s">
        <v>100</v>
      </c>
      <c r="E73" s="3" t="s">
        <v>135</v>
      </c>
      <c r="F73" s="3">
        <v>30</v>
      </c>
      <c r="G73" s="3" t="s">
        <v>162</v>
      </c>
      <c r="H73" s="3" t="s">
        <v>163</v>
      </c>
      <c r="I73" s="3" t="s">
        <v>128</v>
      </c>
      <c r="J73" s="13">
        <v>0</v>
      </c>
      <c r="K73" s="13">
        <f t="shared" si="0"/>
        <v>30000</v>
      </c>
      <c r="L73">
        <v>1000</v>
      </c>
    </row>
    <row r="74" spans="1:12" ht="36" customHeight="1" x14ac:dyDescent="0.25">
      <c r="A74" s="3">
        <v>55</v>
      </c>
      <c r="B74" s="2" t="s">
        <v>10</v>
      </c>
      <c r="C74" s="3" t="s">
        <v>101</v>
      </c>
      <c r="D74" s="3" t="s">
        <v>102</v>
      </c>
      <c r="E74" s="3" t="s">
        <v>135</v>
      </c>
      <c r="F74" s="3">
        <v>5</v>
      </c>
      <c r="G74" s="3" t="s">
        <v>162</v>
      </c>
      <c r="H74" s="3" t="s">
        <v>163</v>
      </c>
      <c r="I74" s="3" t="s">
        <v>128</v>
      </c>
      <c r="J74" s="13">
        <v>0</v>
      </c>
      <c r="K74" s="13">
        <f t="shared" si="0"/>
        <v>2232.1</v>
      </c>
      <c r="L74">
        <v>446.42</v>
      </c>
    </row>
    <row r="75" spans="1:12" ht="31.5" customHeight="1" x14ac:dyDescent="0.25">
      <c r="A75" s="3">
        <v>56</v>
      </c>
      <c r="B75" s="2" t="s">
        <v>10</v>
      </c>
      <c r="C75" s="3" t="s">
        <v>103</v>
      </c>
      <c r="D75" s="3" t="s">
        <v>104</v>
      </c>
      <c r="E75" s="3" t="s">
        <v>135</v>
      </c>
      <c r="F75" s="3">
        <v>710</v>
      </c>
      <c r="G75" s="3" t="s">
        <v>162</v>
      </c>
      <c r="H75" s="3" t="s">
        <v>163</v>
      </c>
      <c r="I75" s="3" t="s">
        <v>128</v>
      </c>
      <c r="J75" s="13">
        <v>0</v>
      </c>
      <c r="K75" s="13">
        <f t="shared" si="0"/>
        <v>135645.5</v>
      </c>
      <c r="L75">
        <v>191.05</v>
      </c>
    </row>
    <row r="76" spans="1:12" ht="31.5" customHeight="1" x14ac:dyDescent="0.25">
      <c r="A76" s="3">
        <v>57</v>
      </c>
      <c r="B76" s="2" t="s">
        <v>10</v>
      </c>
      <c r="C76" s="3" t="s">
        <v>105</v>
      </c>
      <c r="D76" s="3" t="s">
        <v>106</v>
      </c>
      <c r="E76" s="3" t="s">
        <v>135</v>
      </c>
      <c r="F76" s="3">
        <v>710</v>
      </c>
      <c r="G76" s="3" t="s">
        <v>162</v>
      </c>
      <c r="H76" s="3" t="s">
        <v>163</v>
      </c>
      <c r="I76" s="3" t="s">
        <v>128</v>
      </c>
      <c r="J76" s="13">
        <v>0</v>
      </c>
      <c r="K76" s="13">
        <f t="shared" si="0"/>
        <v>135645.5</v>
      </c>
      <c r="L76">
        <v>191.05</v>
      </c>
    </row>
    <row r="77" spans="1:12" ht="29.25" customHeight="1" x14ac:dyDescent="0.25">
      <c r="A77" s="3">
        <v>58</v>
      </c>
      <c r="B77" s="2" t="s">
        <v>10</v>
      </c>
      <c r="C77" s="3" t="s">
        <v>125</v>
      </c>
      <c r="D77" s="3" t="s">
        <v>126</v>
      </c>
      <c r="E77" s="3" t="s">
        <v>135</v>
      </c>
      <c r="F77" s="3">
        <v>710</v>
      </c>
      <c r="G77" s="3" t="s">
        <v>162</v>
      </c>
      <c r="H77" s="3" t="s">
        <v>163</v>
      </c>
      <c r="I77" s="3" t="s">
        <v>128</v>
      </c>
      <c r="J77" s="13">
        <v>0</v>
      </c>
      <c r="K77" s="13">
        <f t="shared" si="0"/>
        <v>135645.5</v>
      </c>
      <c r="L77">
        <v>191.05</v>
      </c>
    </row>
    <row r="78" spans="1:12" ht="30" x14ac:dyDescent="0.25">
      <c r="A78" s="3">
        <v>59</v>
      </c>
      <c r="B78" s="2" t="s">
        <v>10</v>
      </c>
      <c r="C78" s="3" t="s">
        <v>107</v>
      </c>
      <c r="D78" s="3" t="s">
        <v>108</v>
      </c>
      <c r="E78" s="3" t="s">
        <v>135</v>
      </c>
      <c r="F78" s="3">
        <v>75</v>
      </c>
      <c r="G78" s="3" t="s">
        <v>162</v>
      </c>
      <c r="H78" s="3" t="s">
        <v>163</v>
      </c>
      <c r="I78" s="3" t="s">
        <v>128</v>
      </c>
      <c r="J78" s="13">
        <v>0</v>
      </c>
      <c r="K78" s="13">
        <f t="shared" si="0"/>
        <v>5021.9999999999991</v>
      </c>
      <c r="L78">
        <v>66.959999999999994</v>
      </c>
    </row>
    <row r="79" spans="1:12" ht="31.5" customHeight="1" x14ac:dyDescent="0.25">
      <c r="A79" s="3">
        <v>60</v>
      </c>
      <c r="B79" s="2" t="s">
        <v>10</v>
      </c>
      <c r="C79" s="3" t="s">
        <v>109</v>
      </c>
      <c r="D79" s="3" t="s">
        <v>110</v>
      </c>
      <c r="E79" s="3" t="s">
        <v>135</v>
      </c>
      <c r="F79" s="3">
        <v>75</v>
      </c>
      <c r="G79" s="3" t="s">
        <v>162</v>
      </c>
      <c r="H79" s="3" t="s">
        <v>163</v>
      </c>
      <c r="I79" s="3" t="s">
        <v>128</v>
      </c>
      <c r="J79" s="13">
        <v>0</v>
      </c>
      <c r="K79" s="13">
        <f t="shared" si="0"/>
        <v>5357.2500000000009</v>
      </c>
      <c r="L79">
        <v>71.430000000000007</v>
      </c>
    </row>
    <row r="80" spans="1:12" ht="31.5" customHeight="1" x14ac:dyDescent="0.25">
      <c r="A80" s="3">
        <v>61</v>
      </c>
      <c r="B80" s="2" t="s">
        <v>10</v>
      </c>
      <c r="C80" s="3" t="s">
        <v>111</v>
      </c>
      <c r="D80" s="3" t="s">
        <v>112</v>
      </c>
      <c r="E80" s="3" t="s">
        <v>135</v>
      </c>
      <c r="F80" s="3">
        <v>125</v>
      </c>
      <c r="G80" s="3" t="s">
        <v>162</v>
      </c>
      <c r="H80" s="3" t="s">
        <v>163</v>
      </c>
      <c r="I80" s="3" t="s">
        <v>128</v>
      </c>
      <c r="J80" s="13">
        <v>0</v>
      </c>
      <c r="K80" s="13">
        <f t="shared" si="0"/>
        <v>11161.25</v>
      </c>
      <c r="L80">
        <v>89.29</v>
      </c>
    </row>
    <row r="81" spans="1:12" ht="31.5" customHeight="1" x14ac:dyDescent="0.25">
      <c r="A81" s="3">
        <v>62</v>
      </c>
      <c r="B81" s="2" t="s">
        <v>10</v>
      </c>
      <c r="C81" s="3" t="s">
        <v>113</v>
      </c>
      <c r="D81" s="3" t="s">
        <v>114</v>
      </c>
      <c r="E81" s="3" t="s">
        <v>135</v>
      </c>
      <c r="F81" s="3">
        <v>125</v>
      </c>
      <c r="G81" s="3" t="s">
        <v>162</v>
      </c>
      <c r="H81" s="3" t="s">
        <v>163</v>
      </c>
      <c r="I81" s="3" t="s">
        <v>128</v>
      </c>
      <c r="J81" s="13">
        <v>0</v>
      </c>
      <c r="K81" s="13">
        <f t="shared" si="0"/>
        <v>25327.5</v>
      </c>
      <c r="L81">
        <v>202.62</v>
      </c>
    </row>
    <row r="82" spans="1:12" ht="31.5" customHeight="1" x14ac:dyDescent="0.25">
      <c r="A82" s="3">
        <v>63</v>
      </c>
      <c r="B82" s="2" t="s">
        <v>10</v>
      </c>
      <c r="C82" s="3" t="s">
        <v>115</v>
      </c>
      <c r="D82" s="3" t="s">
        <v>116</v>
      </c>
      <c r="E82" s="3" t="s">
        <v>135</v>
      </c>
      <c r="F82" s="3">
        <v>50</v>
      </c>
      <c r="G82" s="3" t="s">
        <v>162</v>
      </c>
      <c r="H82" s="3" t="s">
        <v>163</v>
      </c>
      <c r="I82" s="3" t="s">
        <v>128</v>
      </c>
      <c r="J82" s="13">
        <v>0</v>
      </c>
      <c r="K82" s="13">
        <f t="shared" si="0"/>
        <v>7589</v>
      </c>
      <c r="L82">
        <v>151.78</v>
      </c>
    </row>
    <row r="83" spans="1:12" ht="31.5" customHeight="1" x14ac:dyDescent="0.25">
      <c r="A83" s="3">
        <v>64</v>
      </c>
      <c r="B83" s="2" t="s">
        <v>10</v>
      </c>
      <c r="C83" s="3" t="s">
        <v>117</v>
      </c>
      <c r="D83" s="3" t="s">
        <v>118</v>
      </c>
      <c r="E83" s="3" t="s">
        <v>135</v>
      </c>
      <c r="F83" s="3">
        <v>75</v>
      </c>
      <c r="G83" s="3" t="s">
        <v>162</v>
      </c>
      <c r="H83" s="3" t="s">
        <v>163</v>
      </c>
      <c r="I83" s="3" t="s">
        <v>128</v>
      </c>
      <c r="J83" s="13">
        <v>0</v>
      </c>
      <c r="K83" s="13">
        <f t="shared" si="0"/>
        <v>6696</v>
      </c>
      <c r="L83">
        <v>89.28</v>
      </c>
    </row>
    <row r="84" spans="1:12" ht="31.5" customHeight="1" x14ac:dyDescent="0.25">
      <c r="A84" s="3">
        <v>65</v>
      </c>
      <c r="B84" s="2" t="s">
        <v>10</v>
      </c>
      <c r="C84" s="3" t="s">
        <v>119</v>
      </c>
      <c r="D84" s="3" t="s">
        <v>120</v>
      </c>
      <c r="E84" s="3" t="s">
        <v>135</v>
      </c>
      <c r="F84" s="3">
        <v>50</v>
      </c>
      <c r="G84" s="3" t="s">
        <v>162</v>
      </c>
      <c r="H84" s="3" t="s">
        <v>163</v>
      </c>
      <c r="I84" s="3" t="s">
        <v>128</v>
      </c>
      <c r="J84" s="13">
        <v>0</v>
      </c>
      <c r="K84" s="13">
        <f t="shared" si="0"/>
        <v>5759</v>
      </c>
      <c r="L84">
        <v>115.18</v>
      </c>
    </row>
    <row r="85" spans="1:12" ht="31.5" customHeight="1" x14ac:dyDescent="0.25">
      <c r="A85" s="3">
        <v>66</v>
      </c>
      <c r="B85" s="2" t="s">
        <v>10</v>
      </c>
      <c r="C85" s="3" t="s">
        <v>121</v>
      </c>
      <c r="D85" s="3" t="s">
        <v>122</v>
      </c>
      <c r="E85" s="3" t="s">
        <v>135</v>
      </c>
      <c r="F85" s="3">
        <v>75</v>
      </c>
      <c r="G85" s="3" t="s">
        <v>162</v>
      </c>
      <c r="H85" s="3" t="s">
        <v>163</v>
      </c>
      <c r="I85" s="3" t="s">
        <v>128</v>
      </c>
      <c r="J85" s="13">
        <v>0</v>
      </c>
      <c r="K85" s="13">
        <f t="shared" ref="K85:K88" si="1">F85*L85</f>
        <v>5356.5</v>
      </c>
      <c r="L85">
        <v>71.42</v>
      </c>
    </row>
    <row r="86" spans="1:12" ht="31.5" customHeight="1" x14ac:dyDescent="0.25">
      <c r="A86" s="3">
        <v>67</v>
      </c>
      <c r="B86" s="2" t="s">
        <v>10</v>
      </c>
      <c r="C86" s="3" t="s">
        <v>123</v>
      </c>
      <c r="D86" s="3" t="s">
        <v>124</v>
      </c>
      <c r="E86" s="3" t="s">
        <v>135</v>
      </c>
      <c r="F86" s="3">
        <v>75</v>
      </c>
      <c r="G86" s="3" t="s">
        <v>162</v>
      </c>
      <c r="H86" s="3" t="s">
        <v>163</v>
      </c>
      <c r="I86" s="3" t="s">
        <v>128</v>
      </c>
      <c r="J86" s="13">
        <v>0</v>
      </c>
      <c r="K86" s="13">
        <f t="shared" si="1"/>
        <v>8035.5</v>
      </c>
      <c r="L86">
        <v>107.14</v>
      </c>
    </row>
    <row r="87" spans="1:12" ht="31.5" customHeight="1" x14ac:dyDescent="0.25">
      <c r="A87" s="3">
        <v>68</v>
      </c>
      <c r="B87" s="2" t="s">
        <v>10</v>
      </c>
      <c r="C87" s="3" t="s">
        <v>151</v>
      </c>
      <c r="D87" s="3" t="s">
        <v>152</v>
      </c>
      <c r="E87" s="3" t="s">
        <v>138</v>
      </c>
      <c r="F87" s="3">
        <v>220</v>
      </c>
      <c r="G87" s="3" t="s">
        <v>162</v>
      </c>
      <c r="H87" s="3" t="s">
        <v>163</v>
      </c>
      <c r="I87" s="3" t="s">
        <v>128</v>
      </c>
      <c r="J87" s="13">
        <v>0</v>
      </c>
      <c r="K87" s="13">
        <f t="shared" si="1"/>
        <v>39600</v>
      </c>
      <c r="L87">
        <v>180</v>
      </c>
    </row>
    <row r="88" spans="1:12" ht="29.25" customHeight="1" x14ac:dyDescent="0.25">
      <c r="A88" s="3">
        <v>69</v>
      </c>
      <c r="B88" s="2" t="s">
        <v>10</v>
      </c>
      <c r="C88" s="3" t="s">
        <v>130</v>
      </c>
      <c r="D88" s="3" t="s">
        <v>130</v>
      </c>
      <c r="E88" s="3" t="s">
        <v>135</v>
      </c>
      <c r="F88" s="3">
        <v>20</v>
      </c>
      <c r="G88" s="3" t="s">
        <v>162</v>
      </c>
      <c r="H88" s="3" t="s">
        <v>163</v>
      </c>
      <c r="I88" s="3" t="s">
        <v>128</v>
      </c>
      <c r="J88" s="13">
        <v>0</v>
      </c>
      <c r="K88" s="13">
        <f t="shared" si="1"/>
        <v>7142.7999999999993</v>
      </c>
      <c r="L88">
        <v>357.14</v>
      </c>
    </row>
    <row r="89" spans="1:12" x14ac:dyDescent="0.25">
      <c r="A89" s="8"/>
      <c r="B89" s="8"/>
      <c r="C89" s="4" t="s">
        <v>148</v>
      </c>
      <c r="D89" s="8"/>
      <c r="E89" s="8"/>
      <c r="F89" s="8"/>
      <c r="G89" s="8"/>
      <c r="H89" s="8"/>
      <c r="I89" s="8"/>
      <c r="J89" s="12"/>
      <c r="K89" s="14">
        <f>SUM(K20:K88)</f>
        <v>12339899.020000001</v>
      </c>
    </row>
    <row r="90" spans="1:12" x14ac:dyDescent="0.25">
      <c r="A90" s="8"/>
      <c r="B90" s="8"/>
      <c r="C90" s="8"/>
      <c r="D90" s="8"/>
      <c r="E90" s="8"/>
      <c r="F90" s="8"/>
      <c r="G90" s="8"/>
      <c r="H90" s="8"/>
      <c r="I90" s="8"/>
      <c r="J90" s="12"/>
      <c r="K90" s="12"/>
    </row>
    <row r="91" spans="1:12" ht="18" customHeight="1" x14ac:dyDescent="0.25">
      <c r="A91" s="16" t="s">
        <v>149</v>
      </c>
      <c r="B91" s="16"/>
      <c r="C91" s="16"/>
      <c r="D91" s="16"/>
      <c r="E91" s="16"/>
      <c r="F91" s="16"/>
      <c r="G91" s="16"/>
      <c r="H91" s="16"/>
      <c r="I91" s="16"/>
      <c r="J91" s="12"/>
      <c r="K91" s="12"/>
    </row>
    <row r="92" spans="1:12" x14ac:dyDescent="0.25">
      <c r="A92" s="16" t="s">
        <v>150</v>
      </c>
      <c r="B92" s="16"/>
      <c r="C92" s="16"/>
      <c r="D92" s="16"/>
      <c r="E92" s="16"/>
      <c r="F92" s="16"/>
      <c r="G92" s="16"/>
      <c r="H92" s="16"/>
      <c r="I92" s="16"/>
      <c r="J92" s="12"/>
      <c r="K92" s="12"/>
    </row>
    <row r="93" spans="1:12" x14ac:dyDescent="0.25">
      <c r="A93" s="1"/>
      <c r="B93" s="1"/>
      <c r="C93" s="1"/>
      <c r="D93" s="1"/>
      <c r="E93" s="1"/>
      <c r="F93" s="1"/>
      <c r="G93" s="1"/>
      <c r="H93" s="1"/>
      <c r="I93" s="1"/>
    </row>
    <row r="94" spans="1:12" x14ac:dyDescent="0.25">
      <c r="A94" s="1"/>
      <c r="B94" s="1"/>
      <c r="C94" s="1"/>
      <c r="D94" s="1"/>
      <c r="E94" s="1"/>
      <c r="F94" s="1"/>
      <c r="G94" s="1"/>
      <c r="H94" s="1"/>
      <c r="I94" s="1"/>
    </row>
    <row r="95" spans="1:12" x14ac:dyDescent="0.25">
      <c r="A95" s="1"/>
      <c r="B95" s="1"/>
      <c r="C95" s="1"/>
      <c r="D95" s="1"/>
      <c r="E95" s="1"/>
      <c r="F95" s="1"/>
      <c r="G95" s="1"/>
      <c r="H95" s="1"/>
      <c r="I95" s="1"/>
    </row>
    <row r="96" spans="1:12" x14ac:dyDescent="0.25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5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5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</sheetData>
  <mergeCells count="16">
    <mergeCell ref="A9:K9"/>
    <mergeCell ref="A10:K10"/>
    <mergeCell ref="A1:K1"/>
    <mergeCell ref="A2:K2"/>
    <mergeCell ref="A3:K3"/>
    <mergeCell ref="A4:K4"/>
    <mergeCell ref="A5:K5"/>
    <mergeCell ref="A6:K6"/>
    <mergeCell ref="A13:B13"/>
    <mergeCell ref="A14:C14"/>
    <mergeCell ref="D14:H14"/>
    <mergeCell ref="A91:I91"/>
    <mergeCell ref="A92:I92"/>
    <mergeCell ref="A15:C15"/>
    <mergeCell ref="A16:B16"/>
    <mergeCell ref="D15:I15"/>
  </mergeCells>
  <pageMargins left="0.70866141732283472" right="0.70866141732283472" top="0.74803149606299213" bottom="0.74803149606299213" header="0.31496062992125984" footer="0.31496062992125984"/>
  <pageSetup paperSize="9" scale="55" fitToHeight="3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2019-02-13T03:04:25Z</dcterms:modified>
</cp:coreProperties>
</file>