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0" i="2"/>
  <c r="E15" i="2"/>
  <c r="D29" i="2"/>
  <c r="D20" i="2"/>
  <c r="C15" i="2"/>
  <c r="C29" i="2"/>
  <c r="D26" i="2" l="1"/>
  <c r="D23" i="2"/>
  <c r="D17" i="2"/>
  <c r="E31" i="2" l="1"/>
  <c r="E30" i="2"/>
  <c r="C13" i="2"/>
  <c r="C30" i="2"/>
  <c r="E32" i="2"/>
  <c r="E33" i="2"/>
  <c r="D15" i="2"/>
  <c r="D13" i="2" s="1"/>
  <c r="E26" i="2"/>
  <c r="E17" i="2"/>
  <c r="E29" i="2"/>
  <c r="E13" i="2" l="1"/>
</calcChain>
</file>

<file path=xl/sharedStrings.xml><?xml version="1.0" encoding="utf-8"?>
<sst xmlns="http://schemas.openxmlformats.org/spreadsheetml/2006/main" count="205" uniqueCount="44">
  <si>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</si>
  <si>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</si>
  <si>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</si>
  <si>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</si>
  <si>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</si>
  <si>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</si>
  <si>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</si>
  <si>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</si>
  <si>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</si>
  <si>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</si>
  <si>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</si>
  <si>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</si>
  <si>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</si>
  <si>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</si>
  <si>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</si>
  <si>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</si>
  <si>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</si>
  <si>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</si>
  <si>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</si>
  <si>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</si>
  <si>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</si>
  <si>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</si>
  <si>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</si>
  <si>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</si>
  <si>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</si>
  <si>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</si>
  <si>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</si>
  <si>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</si>
  <si>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</si>
  <si>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</si>
  <si>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</si>
  <si>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</si>
  <si>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</si>
  <si>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</si>
  <si>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</si>
  <si>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</si>
  <si>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</si>
  <si>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</si>
  <si>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</si>
  <si>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</si>
  <si>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 33 г. Павлодара"</t>
  </si>
  <si>
    <t>2019 год</t>
  </si>
  <si>
    <t>1. Среднегодовой контингент обучающихся</t>
  </si>
  <si>
    <t>по состоянию на "_1___"_мая____2019___г.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</si>
</sst>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sqref="A1:XFD1048576"/>
    </sheetView>
  </sheetViews>
  <sheetFormatPr defaultColWidth="9.140625" defaultRowHeight="20.25" x14ac:dyDescent="0.3"/>
  <cols>
    <col min="1" max="1" width="9.140625" style="2"/>
    <col min="2" max="2" width="9.140625" style="3"/>
    <col min="3" max="16384" width="9.140625" style="2"/>
  </cols>
  <sheetData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H15" sqref="H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19" t="s">
        <v>16</v>
      </c>
      <c r="B1" s="19"/>
      <c r="C1" s="19"/>
      <c r="D1" s="19"/>
      <c r="E1" s="19"/>
    </row>
    <row r="2" spans="1:6" x14ac:dyDescent="0.3">
      <c r="A2" s="19" t="s">
        <v>43</v>
      </c>
      <c r="B2" s="19"/>
      <c r="C2" s="19"/>
      <c r="D2" s="19"/>
      <c r="E2" s="19"/>
    </row>
    <row r="3" spans="1:6" x14ac:dyDescent="0.3">
      <c r="A3" s="1"/>
    </row>
    <row r="4" spans="1:6" x14ac:dyDescent="0.3">
      <c r="A4" s="20" t="s">
        <v>40</v>
      </c>
      <c r="B4" s="20"/>
      <c r="C4" s="20"/>
      <c r="D4" s="20"/>
      <c r="E4" s="20"/>
    </row>
    <row r="5" spans="1:6" ht="15.75" customHeight="1" x14ac:dyDescent="0.3">
      <c r="A5" s="21" t="s">
        <v>18</v>
      </c>
      <c r="B5" s="21"/>
      <c r="C5" s="21"/>
      <c r="D5" s="21"/>
      <c r="E5" s="21"/>
    </row>
    <row r="6" spans="1:6" x14ac:dyDescent="0.3">
      <c r="A6" s="4"/>
    </row>
    <row r="7" spans="1:6" x14ac:dyDescent="0.3">
      <c r="A7" s="15" t="s">
        <v>19</v>
      </c>
    </row>
    <row r="8" spans="1:6" x14ac:dyDescent="0.3">
      <c r="A8" s="1"/>
    </row>
    <row r="9" spans="1:6" x14ac:dyDescent="0.3">
      <c r="A9" s="22" t="s">
        <v>39</v>
      </c>
      <c r="B9" s="23" t="s">
        <v>21</v>
      </c>
      <c r="C9" s="22" t="s">
        <v>41</v>
      </c>
      <c r="D9" s="22"/>
      <c r="E9" s="22"/>
    </row>
    <row r="10" spans="1:6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6" x14ac:dyDescent="0.3">
      <c r="A11" s="7" t="s">
        <v>42</v>
      </c>
      <c r="B11" s="8" t="s">
        <v>10</v>
      </c>
      <c r="C11" s="9">
        <v>850</v>
      </c>
      <c r="D11" s="9">
        <v>843</v>
      </c>
      <c r="E11" s="9">
        <v>843</v>
      </c>
    </row>
    <row r="12" spans="1:6" ht="25.5" x14ac:dyDescent="0.3">
      <c r="A12" s="12" t="s">
        <v>27</v>
      </c>
      <c r="B12" s="8" t="s">
        <v>2</v>
      </c>
      <c r="C12" s="17">
        <v>195.3</v>
      </c>
      <c r="D12" s="17">
        <v>61.6</v>
      </c>
      <c r="E12" s="17">
        <v>61.6</v>
      </c>
    </row>
    <row r="13" spans="1:6" ht="25.5" x14ac:dyDescent="0.3">
      <c r="A13" s="7" t="s">
        <v>11</v>
      </c>
      <c r="B13" s="8" t="s">
        <v>2</v>
      </c>
      <c r="C13" s="17">
        <f>C15+C29+C30+C31+C32+C33</f>
        <v>165969</v>
      </c>
      <c r="D13" s="17">
        <f>D15+D29+D30+D31+D32+D33</f>
        <v>51910.999999999993</v>
      </c>
      <c r="E13" s="17">
        <f>E15+E29+E30+E31+E32+E33</f>
        <v>51910.999999999993</v>
      </c>
    </row>
    <row r="14" spans="1:6" x14ac:dyDescent="0.3">
      <c r="A14" s="10" t="s">
        <v>0</v>
      </c>
      <c r="B14" s="11"/>
      <c r="C14" s="17"/>
      <c r="D14" s="17"/>
      <c r="E14" s="17"/>
    </row>
    <row r="15" spans="1:6" ht="25.5" x14ac:dyDescent="0.3">
      <c r="A15" s="7" t="s">
        <v>12</v>
      </c>
      <c r="B15" s="8" t="s">
        <v>2</v>
      </c>
      <c r="C15" s="17">
        <f>C17+C20+C23+C26+5652+324</f>
        <v>134354</v>
      </c>
      <c r="D15" s="17">
        <f t="shared" ref="D15" si="0">D17+D20+D23+D26</f>
        <v>43788.999999999993</v>
      </c>
      <c r="E15" s="17">
        <f>D15</f>
        <v>43788.999999999993</v>
      </c>
      <c r="F15" s="18"/>
    </row>
    <row r="16" spans="1:6" x14ac:dyDescent="0.3">
      <c r="A16" s="10" t="s">
        <v>1</v>
      </c>
      <c r="B16" s="11"/>
      <c r="C16" s="17"/>
      <c r="D16" s="17"/>
      <c r="E16" s="17"/>
    </row>
    <row r="17" spans="1:7" ht="25.5" x14ac:dyDescent="0.3">
      <c r="A17" s="9" t="s">
        <v>13</v>
      </c>
      <c r="B17" s="8" t="s">
        <v>2</v>
      </c>
      <c r="C17" s="17">
        <v>7593.6</v>
      </c>
      <c r="D17" s="17">
        <f>1898.4+630</f>
        <v>2528.4</v>
      </c>
      <c r="E17" s="17">
        <f>D17</f>
        <v>2528.4</v>
      </c>
      <c r="G17" s="18"/>
    </row>
    <row r="18" spans="1:7" x14ac:dyDescent="0.3">
      <c r="A18" s="12" t="s">
        <v>4</v>
      </c>
      <c r="B18" s="13" t="s">
        <v>3</v>
      </c>
      <c r="C18" s="17">
        <v>7</v>
      </c>
      <c r="D18" s="17">
        <v>7</v>
      </c>
      <c r="E18" s="17">
        <v>7</v>
      </c>
      <c r="F18" s="18"/>
      <c r="G18" s="18"/>
    </row>
    <row r="19" spans="1:7" ht="21.95" customHeight="1" x14ac:dyDescent="0.3">
      <c r="A19" s="12" t="s">
        <v>34</v>
      </c>
      <c r="B19" s="8" t="s">
        <v>35</v>
      </c>
      <c r="C19" s="17">
        <v>90.4</v>
      </c>
      <c r="D19" s="17">
        <v>90.4</v>
      </c>
      <c r="E19" s="17">
        <v>90.4</v>
      </c>
    </row>
    <row r="20" spans="1:7" ht="25.5" x14ac:dyDescent="0.3">
      <c r="A20" s="9" t="s">
        <v>25</v>
      </c>
      <c r="B20" s="8" t="s">
        <v>2</v>
      </c>
      <c r="C20" s="17">
        <v>90853.6</v>
      </c>
      <c r="D20" s="17">
        <f>22708.8+279.1+8290</f>
        <v>31277.899999999998</v>
      </c>
      <c r="E20" s="17">
        <f>D20</f>
        <v>31277.899999999998</v>
      </c>
    </row>
    <row r="21" spans="1:7" x14ac:dyDescent="0.3">
      <c r="A21" s="12" t="s">
        <v>4</v>
      </c>
      <c r="B21" s="13" t="s">
        <v>3</v>
      </c>
      <c r="C21" s="17">
        <v>76</v>
      </c>
      <c r="D21" s="17">
        <v>76</v>
      </c>
      <c r="E21" s="17">
        <v>76</v>
      </c>
    </row>
    <row r="22" spans="1:7" ht="21.95" customHeight="1" x14ac:dyDescent="0.3">
      <c r="A22" s="12" t="s">
        <v>34</v>
      </c>
      <c r="B22" s="8" t="s">
        <v>35</v>
      </c>
      <c r="C22" s="17">
        <v>99.6</v>
      </c>
      <c r="D22" s="17">
        <v>99.6</v>
      </c>
      <c r="E22" s="17">
        <v>99.6</v>
      </c>
    </row>
    <row r="23" spans="1:7" ht="39" x14ac:dyDescent="0.3">
      <c r="A23" s="16" t="s">
        <v>29</v>
      </c>
      <c r="B23" s="8" t="s">
        <v>2</v>
      </c>
      <c r="C23" s="17">
        <v>13180</v>
      </c>
      <c r="D23" s="17">
        <f>3295+1100</f>
        <v>4395</v>
      </c>
      <c r="E23" s="17">
        <f>D23</f>
        <v>4395</v>
      </c>
    </row>
    <row r="24" spans="1:7" x14ac:dyDescent="0.3">
      <c r="A24" s="12" t="s">
        <v>4</v>
      </c>
      <c r="B24" s="13" t="s">
        <v>3</v>
      </c>
      <c r="C24" s="17">
        <v>21</v>
      </c>
      <c r="D24" s="17">
        <v>21</v>
      </c>
      <c r="E24" s="17">
        <v>21</v>
      </c>
    </row>
    <row r="25" spans="1:7" ht="21.95" customHeight="1" x14ac:dyDescent="0.3">
      <c r="A25" s="12" t="s">
        <v>34</v>
      </c>
      <c r="B25" s="8" t="s">
        <v>35</v>
      </c>
      <c r="C25" s="17">
        <v>52.3</v>
      </c>
      <c r="D25" s="17">
        <v>52.3</v>
      </c>
      <c r="E25" s="17">
        <v>52.3</v>
      </c>
    </row>
    <row r="26" spans="1:7" ht="25.5" x14ac:dyDescent="0.3">
      <c r="A26" s="9" t="s">
        <v>26</v>
      </c>
      <c r="B26" s="8" t="s">
        <v>2</v>
      </c>
      <c r="C26" s="17">
        <v>16750.8</v>
      </c>
      <c r="D26" s="17">
        <f>4187.7+1400</f>
        <v>5587.7</v>
      </c>
      <c r="E26" s="17">
        <f>D26</f>
        <v>5587.7</v>
      </c>
    </row>
    <row r="27" spans="1:7" x14ac:dyDescent="0.3">
      <c r="A27" s="12" t="s">
        <v>4</v>
      </c>
      <c r="B27" s="13" t="s">
        <v>3</v>
      </c>
      <c r="C27" s="17">
        <v>27</v>
      </c>
      <c r="D27" s="17">
        <v>27</v>
      </c>
      <c r="E27" s="17">
        <v>27</v>
      </c>
    </row>
    <row r="28" spans="1:7" ht="21.95" customHeight="1" x14ac:dyDescent="0.3">
      <c r="A28" s="12" t="s">
        <v>34</v>
      </c>
      <c r="B28" s="8" t="s">
        <v>35</v>
      </c>
      <c r="C28" s="17">
        <v>51.7</v>
      </c>
      <c r="D28" s="17">
        <v>51.7</v>
      </c>
      <c r="E28" s="17">
        <v>51.7</v>
      </c>
    </row>
    <row r="29" spans="1:7" ht="25.5" x14ac:dyDescent="0.3">
      <c r="A29" s="7" t="s">
        <v>5</v>
      </c>
      <c r="B29" s="8" t="s">
        <v>2</v>
      </c>
      <c r="C29" s="17">
        <f>1320+769+366+5634+3286+1565+697+5</f>
        <v>13642</v>
      </c>
      <c r="D29" s="17">
        <f>444+260+125+1924+1123+532+671+5</f>
        <v>5084</v>
      </c>
      <c r="E29" s="17">
        <f>D29</f>
        <v>5084</v>
      </c>
    </row>
    <row r="30" spans="1:7" ht="36.75" x14ac:dyDescent="0.3">
      <c r="A30" s="14" t="s">
        <v>6</v>
      </c>
      <c r="B30" s="8" t="s">
        <v>2</v>
      </c>
      <c r="C30" s="17">
        <f>6608+1421+765+5356</f>
        <v>14150</v>
      </c>
      <c r="D30" s="17">
        <v>1937</v>
      </c>
      <c r="E30" s="17">
        <f>D30</f>
        <v>1937</v>
      </c>
    </row>
    <row r="31" spans="1:7" ht="25.5" x14ac:dyDescent="0.3">
      <c r="A31" s="14" t="s">
        <v>7</v>
      </c>
      <c r="B31" s="8" t="s">
        <v>2</v>
      </c>
      <c r="C31" s="17">
        <v>3279</v>
      </c>
      <c r="D31" s="17">
        <v>694</v>
      </c>
      <c r="E31" s="17">
        <f>D31</f>
        <v>694</v>
      </c>
    </row>
    <row r="32" spans="1:7" ht="36.75" x14ac:dyDescent="0.3">
      <c r="A32" s="14" t="s">
        <v>8</v>
      </c>
      <c r="B32" s="8" t="s">
        <v>2</v>
      </c>
      <c r="C32" s="17">
        <v>0</v>
      </c>
      <c r="D32" s="17">
        <v>0</v>
      </c>
      <c r="E32" s="17">
        <f t="shared" ref="E32" si="1">D32</f>
        <v>0</v>
      </c>
    </row>
    <row r="33" spans="1:5" ht="38.25" customHeight="1" x14ac:dyDescent="0.3">
      <c r="A33" s="14" t="s">
        <v>9</v>
      </c>
      <c r="B33" s="8" t="s">
        <v>2</v>
      </c>
      <c r="C33" s="17">
        <v>544</v>
      </c>
      <c r="D33" s="17">
        <v>407</v>
      </c>
      <c r="E33" s="17">
        <f>D33</f>
        <v>407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2" t="s">
        <v>38</v>
      </c>
      <c r="B9" s="23" t="s">
        <v>21</v>
      </c>
      <c r="C9" s="22" t="s">
        <v>17</v>
      </c>
      <c r="D9" s="22"/>
      <c r="E9" s="22"/>
    </row>
    <row r="10" spans="1:5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31</v>
      </c>
      <c r="B11" s="8" t="s">
        <v>10</v>
      </c>
      <c r="C11" s="9"/>
      <c r="D11" s="9"/>
      <c r="E11" s="9"/>
    </row>
    <row r="12" spans="1:5" ht="25.5" x14ac:dyDescent="0.3">
      <c r="A12" s="12" t="s">
        <v>32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40.5" x14ac:dyDescent="0.3">
      <c r="A20" s="16" t="s">
        <v>33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2" t="s">
        <v>37</v>
      </c>
      <c r="B9" s="23" t="s">
        <v>21</v>
      </c>
      <c r="C9" s="22" t="s">
        <v>17</v>
      </c>
      <c r="D9" s="22"/>
      <c r="E9" s="22"/>
    </row>
    <row r="10" spans="1:5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2" t="s">
        <v>36</v>
      </c>
      <c r="B9" s="23" t="s">
        <v>21</v>
      </c>
      <c r="C9" s="22" t="s">
        <v>17</v>
      </c>
      <c r="D9" s="22"/>
      <c r="E9" s="22"/>
    </row>
    <row r="10" spans="1:5" ht="40.5" x14ac:dyDescent="0.3">
      <c r="A10" s="22"/>
      <c r="B10" s="23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2019-05-21T07:01:05Z</dcterms:modified>
</cp:coreProperties>
</file>