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19425" windowHeight="10845"/>
  </bookViews>
  <sheets>
    <sheet name="дошкольное на 2кв,РБ" sheetId="6" r:id="rId1"/>
    <sheet name="дошкольное на 2кв,мБ " sheetId="8" r:id="rId2"/>
    <sheet name="ТиПО" sheetId="3" state="hidden" r:id="rId3"/>
    <sheet name="вузы" sheetId="4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8" l="1"/>
  <c r="E13" i="8" s="1"/>
  <c r="E19" i="8"/>
  <c r="E22" i="8"/>
  <c r="E25" i="8"/>
  <c r="E19" i="6" l="1"/>
  <c r="E22" i="6"/>
  <c r="E25" i="6"/>
  <c r="D25" i="8" l="1"/>
  <c r="D22" i="8"/>
  <c r="D19" i="8"/>
  <c r="D15" i="8"/>
  <c r="D13" i="8" s="1"/>
  <c r="C25" i="8"/>
  <c r="C22" i="8"/>
  <c r="C19" i="8"/>
  <c r="C15" i="8"/>
  <c r="C13" i="8" s="1"/>
  <c r="D25" i="6"/>
  <c r="D22" i="6"/>
  <c r="D19" i="6"/>
  <c r="C19" i="6"/>
  <c r="C22" i="6"/>
  <c r="C25" i="6"/>
  <c r="C15" i="6"/>
  <c r="C13" i="6" s="1"/>
</calcChain>
</file>

<file path=xl/sharedStrings.xml><?xml version="1.0" encoding="utf-8"?>
<sst xmlns="http://schemas.openxmlformats.org/spreadsheetml/2006/main" count="202" uniqueCount="40">
  <si>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</si>
  <si>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</si>
  <si>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</si>
  <si>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</si>
  <si>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</si>
  <si>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</si>
  <si>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</si>
  <si>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</si>
  <si>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</si>
  <si>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</si>
  <si>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</si>
  <si>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</si>
  <si>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</si>
  <si>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</si>
  <si>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</si>
  <si>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</si>
  <si>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</si>
  <si>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</si>
  <si>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</si>
  <si>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</si>
  <si>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</si>
  <si>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</si>
  <si>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</si>
  <si>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</si>
  <si>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</si>
  <si>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</si>
  <si>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</si>
  <si>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</si>
  <si>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</si>
  <si>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</si>
  <si>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</si>
  <si>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</si>
  <si>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</si>
  <si>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</si>
  <si>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</si>
  <si>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</si>
  <si>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</si>
  <si>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</si>
  <si>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"Ясли-сад № 2 г.Павлодара"</t>
  </si>
  <si>
    <t>за 2 квартал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</si>
</sst>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i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G10" sqref="G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39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 t="s">
        <v>38</v>
      </c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20" t="s">
        <v>39</v>
      </c>
      <c r="B6" s="20"/>
      <c r="C6" s="20"/>
      <c r="D6" s="20"/>
      <c r="E6" s="20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37</v>
      </c>
      <c r="D9" s="23"/>
      <c r="E9" s="23"/>
    </row>
    <row r="10" spans="1:5" ht="40.5" x14ac:dyDescent="0.3">
      <c r="A10" s="23"/>
      <c r="B10" s="24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41554</v>
      </c>
      <c r="D13" s="9">
        <v>11510</v>
      </c>
      <c r="E13" s="9">
        <v>11510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33107</v>
      </c>
      <c r="D15" s="9">
        <v>8248</v>
      </c>
      <c r="E15" s="9">
        <v>8248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7">
        <v>2300</v>
      </c>
      <c r="D17" s="7">
        <v>282</v>
      </c>
      <c r="E17" s="7">
        <v>282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1</v>
      </c>
      <c r="E18" s="9">
        <v>1</v>
      </c>
    </row>
    <row r="19" spans="1:5" ht="21.95" customHeight="1" x14ac:dyDescent="0.3">
      <c r="A19" s="12" t="s">
        <v>33</v>
      </c>
      <c r="B19" s="8" t="s">
        <v>34</v>
      </c>
      <c r="C19" s="19">
        <f>C17/C18/12</f>
        <v>95.833333333333329</v>
      </c>
      <c r="D19" s="19">
        <f>D17/D18/3</f>
        <v>94</v>
      </c>
      <c r="E19" s="19">
        <f>E17/E18/3</f>
        <v>94</v>
      </c>
    </row>
    <row r="20" spans="1:5" ht="25.5" x14ac:dyDescent="0.3">
      <c r="A20" s="9" t="s">
        <v>16</v>
      </c>
      <c r="B20" s="8" t="s">
        <v>3</v>
      </c>
      <c r="C20" s="7">
        <v>20867</v>
      </c>
      <c r="D20" s="7">
        <v>5100</v>
      </c>
      <c r="E20" s="7">
        <v>5100</v>
      </c>
    </row>
    <row r="21" spans="1:5" x14ac:dyDescent="0.3">
      <c r="A21" s="12" t="s">
        <v>5</v>
      </c>
      <c r="B21" s="13" t="s">
        <v>4</v>
      </c>
      <c r="C21" s="9">
        <v>18</v>
      </c>
      <c r="D21" s="9">
        <v>18</v>
      </c>
      <c r="E21" s="9">
        <v>18</v>
      </c>
    </row>
    <row r="22" spans="1:5" ht="21.95" customHeight="1" x14ac:dyDescent="0.3">
      <c r="A22" s="12" t="s">
        <v>33</v>
      </c>
      <c r="B22" s="8" t="s">
        <v>34</v>
      </c>
      <c r="C22" s="19">
        <f>C20/C21/12</f>
        <v>96.606481481481481</v>
      </c>
      <c r="D22" s="19">
        <f>D20/18/3</f>
        <v>94.444444444444443</v>
      </c>
      <c r="E22" s="19">
        <f>E20/18/3</f>
        <v>94.444444444444443</v>
      </c>
    </row>
    <row r="23" spans="1:5" ht="25.5" x14ac:dyDescent="0.3">
      <c r="A23" s="9" t="s">
        <v>15</v>
      </c>
      <c r="B23" s="8" t="s">
        <v>3</v>
      </c>
      <c r="C23" s="7">
        <v>9940</v>
      </c>
      <c r="D23" s="7">
        <v>2866</v>
      </c>
      <c r="E23" s="7">
        <v>2866</v>
      </c>
    </row>
    <row r="24" spans="1:5" x14ac:dyDescent="0.3">
      <c r="A24" s="12" t="s">
        <v>5</v>
      </c>
      <c r="B24" s="13" t="s">
        <v>4</v>
      </c>
      <c r="C24" s="9">
        <v>15</v>
      </c>
      <c r="D24" s="9">
        <v>15</v>
      </c>
      <c r="E24" s="9">
        <v>15</v>
      </c>
    </row>
    <row r="25" spans="1:5" ht="21.95" customHeight="1" x14ac:dyDescent="0.3">
      <c r="A25" s="12" t="s">
        <v>33</v>
      </c>
      <c r="B25" s="8" t="s">
        <v>34</v>
      </c>
      <c r="C25" s="19">
        <f>C23/C24/12</f>
        <v>55.222222222222221</v>
      </c>
      <c r="D25" s="19">
        <f>D23/15/3</f>
        <v>63.68888888888889</v>
      </c>
      <c r="E25" s="19">
        <f>E23/15/3</f>
        <v>63.68888888888889</v>
      </c>
    </row>
    <row r="26" spans="1:5" ht="25.5" x14ac:dyDescent="0.3">
      <c r="A26" s="7" t="s">
        <v>6</v>
      </c>
      <c r="B26" s="8" t="s">
        <v>3</v>
      </c>
      <c r="C26" s="9">
        <v>3205</v>
      </c>
      <c r="D26" s="9">
        <v>802</v>
      </c>
      <c r="E26" s="9">
        <v>802</v>
      </c>
    </row>
    <row r="27" spans="1:5" ht="36.75" x14ac:dyDescent="0.3">
      <c r="A27" s="14" t="s">
        <v>7</v>
      </c>
      <c r="B27" s="8" t="s">
        <v>3</v>
      </c>
      <c r="C27" s="9">
        <v>3100</v>
      </c>
      <c r="D27" s="9">
        <v>858</v>
      </c>
      <c r="E27" s="9">
        <v>858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2142</v>
      </c>
      <c r="D30" s="9">
        <v>1602</v>
      </c>
      <c r="E30" s="9">
        <v>1602</v>
      </c>
    </row>
  </sheetData>
  <mergeCells count="8">
    <mergeCell ref="A1:E1"/>
    <mergeCell ref="A2:E2"/>
    <mergeCell ref="A4:E4"/>
    <mergeCell ref="A5:E5"/>
    <mergeCell ref="A9:A10"/>
    <mergeCell ref="B9:B10"/>
    <mergeCell ref="C9:E9"/>
    <mergeCell ref="A6:E6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2" sqref="A2:E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39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 t="s">
        <v>38</v>
      </c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25" t="s">
        <v>39</v>
      </c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0</v>
      </c>
      <c r="B9" s="24" t="s">
        <v>24</v>
      </c>
      <c r="C9" s="23" t="s">
        <v>37</v>
      </c>
      <c r="D9" s="23"/>
      <c r="E9" s="23"/>
    </row>
    <row r="10" spans="1:5" ht="40.5" x14ac:dyDescent="0.3">
      <c r="A10" s="23"/>
      <c r="B10" s="24"/>
      <c r="C10" s="18" t="s">
        <v>25</v>
      </c>
      <c r="D10" s="18" t="s">
        <v>26</v>
      </c>
      <c r="E10" s="17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29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>
        <f>C15+C26+C27+C28+C29+C30</f>
        <v>42772</v>
      </c>
      <c r="D13" s="9">
        <f>D15+D26+D27+D30</f>
        <v>13755</v>
      </c>
      <c r="E13" s="9">
        <f>E15+E26+E27+E30</f>
        <v>13755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C17+C20+C23</f>
        <v>33400</v>
      </c>
      <c r="D15" s="9">
        <f>D17+D20+D23</f>
        <v>10077</v>
      </c>
      <c r="E15" s="9">
        <f>E17+E20+E23</f>
        <v>10077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>
        <v>2221</v>
      </c>
      <c r="D17" s="9">
        <v>555</v>
      </c>
      <c r="E17" s="9">
        <v>555</v>
      </c>
    </row>
    <row r="18" spans="1:5" x14ac:dyDescent="0.3">
      <c r="A18" s="12" t="s">
        <v>5</v>
      </c>
      <c r="B18" s="13" t="s">
        <v>4</v>
      </c>
      <c r="C18" s="9">
        <v>2</v>
      </c>
      <c r="D18" s="9">
        <v>2</v>
      </c>
      <c r="E18" s="9">
        <v>2</v>
      </c>
    </row>
    <row r="19" spans="1:5" ht="21.95" customHeight="1" x14ac:dyDescent="0.3">
      <c r="A19" s="12" t="s">
        <v>33</v>
      </c>
      <c r="B19" s="8" t="s">
        <v>34</v>
      </c>
      <c r="C19" s="19">
        <f>C17/C18/12</f>
        <v>92.541666666666671</v>
      </c>
      <c r="D19" s="19">
        <f>D17/2/3</f>
        <v>92.5</v>
      </c>
      <c r="E19" s="19">
        <f>E17/2/3</f>
        <v>92.5</v>
      </c>
    </row>
    <row r="20" spans="1:5" ht="25.5" x14ac:dyDescent="0.3">
      <c r="A20" s="9" t="s">
        <v>16</v>
      </c>
      <c r="B20" s="8" t="s">
        <v>3</v>
      </c>
      <c r="C20" s="9">
        <v>21159</v>
      </c>
      <c r="D20" s="9">
        <v>5498</v>
      </c>
      <c r="E20" s="9">
        <v>5498</v>
      </c>
    </row>
    <row r="21" spans="1:5" x14ac:dyDescent="0.3">
      <c r="A21" s="12" t="s">
        <v>5</v>
      </c>
      <c r="B21" s="13" t="s">
        <v>4</v>
      </c>
      <c r="C21" s="9">
        <v>17</v>
      </c>
      <c r="D21" s="9">
        <v>17</v>
      </c>
      <c r="E21" s="9">
        <v>17</v>
      </c>
    </row>
    <row r="22" spans="1:5" ht="21.95" customHeight="1" x14ac:dyDescent="0.3">
      <c r="A22" s="12" t="s">
        <v>33</v>
      </c>
      <c r="B22" s="8" t="s">
        <v>34</v>
      </c>
      <c r="C22" s="19">
        <f>C20/C21/12</f>
        <v>103.72058823529413</v>
      </c>
      <c r="D22" s="19">
        <f>D20/18/3</f>
        <v>101.81481481481482</v>
      </c>
      <c r="E22" s="19">
        <f>E20/18/3</f>
        <v>101.81481481481482</v>
      </c>
    </row>
    <row r="23" spans="1:5" ht="25.5" x14ac:dyDescent="0.3">
      <c r="A23" s="9" t="s">
        <v>15</v>
      </c>
      <c r="B23" s="8" t="s">
        <v>3</v>
      </c>
      <c r="C23" s="9">
        <v>10020</v>
      </c>
      <c r="D23" s="9">
        <v>4024</v>
      </c>
      <c r="E23" s="9">
        <v>4024</v>
      </c>
    </row>
    <row r="24" spans="1:5" x14ac:dyDescent="0.3">
      <c r="A24" s="12" t="s">
        <v>5</v>
      </c>
      <c r="B24" s="13" t="s">
        <v>4</v>
      </c>
      <c r="C24" s="9">
        <v>16</v>
      </c>
      <c r="D24" s="9">
        <v>16</v>
      </c>
      <c r="E24" s="9">
        <v>16</v>
      </c>
    </row>
    <row r="25" spans="1:5" ht="21.95" customHeight="1" x14ac:dyDescent="0.3">
      <c r="A25" s="12" t="s">
        <v>33</v>
      </c>
      <c r="B25" s="8" t="s">
        <v>34</v>
      </c>
      <c r="C25" s="19">
        <f>C23/C24/12</f>
        <v>52.1875</v>
      </c>
      <c r="D25" s="19">
        <f>D23/15/3</f>
        <v>89.422222222222217</v>
      </c>
      <c r="E25" s="19">
        <f>E23/15/3</f>
        <v>89.422222222222217</v>
      </c>
    </row>
    <row r="26" spans="1:5" ht="25.5" x14ac:dyDescent="0.3">
      <c r="A26" s="7" t="s">
        <v>6</v>
      </c>
      <c r="B26" s="8" t="s">
        <v>3</v>
      </c>
      <c r="C26" s="9">
        <v>3433</v>
      </c>
      <c r="D26" s="9">
        <v>990</v>
      </c>
      <c r="E26" s="9">
        <v>990</v>
      </c>
    </row>
    <row r="27" spans="1:5" ht="36.75" x14ac:dyDescent="0.3">
      <c r="A27" s="14" t="s">
        <v>7</v>
      </c>
      <c r="B27" s="8" t="s">
        <v>3</v>
      </c>
      <c r="C27" s="9">
        <v>4279</v>
      </c>
      <c r="D27" s="9">
        <v>798</v>
      </c>
      <c r="E27" s="9">
        <v>798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1660</v>
      </c>
      <c r="D30" s="9">
        <v>1890</v>
      </c>
      <c r="E30" s="9">
        <v>1890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36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20" t="s">
        <v>19</v>
      </c>
      <c r="B1" s="20"/>
      <c r="C1" s="20"/>
      <c r="D1" s="20"/>
      <c r="E1" s="20"/>
    </row>
    <row r="2" spans="1:5" x14ac:dyDescent="0.3">
      <c r="A2" s="20" t="s">
        <v>23</v>
      </c>
      <c r="B2" s="20"/>
      <c r="C2" s="20"/>
      <c r="D2" s="20"/>
      <c r="E2" s="20"/>
    </row>
    <row r="3" spans="1:5" x14ac:dyDescent="0.3">
      <c r="A3" s="1"/>
    </row>
    <row r="4" spans="1:5" x14ac:dyDescent="0.3">
      <c r="A4" s="21"/>
      <c r="B4" s="21"/>
      <c r="C4" s="21"/>
      <c r="D4" s="21"/>
      <c r="E4" s="21"/>
    </row>
    <row r="5" spans="1:5" ht="15.75" customHeight="1" x14ac:dyDescent="0.3">
      <c r="A5" s="22" t="s">
        <v>21</v>
      </c>
      <c r="B5" s="22"/>
      <c r="C5" s="22"/>
      <c r="D5" s="22"/>
      <c r="E5" s="22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3" t="s">
        <v>35</v>
      </c>
      <c r="B9" s="24" t="s">
        <v>24</v>
      </c>
      <c r="C9" s="23" t="s">
        <v>20</v>
      </c>
      <c r="D9" s="23"/>
      <c r="E9" s="23"/>
    </row>
    <row r="10" spans="1:5" ht="40.5" x14ac:dyDescent="0.3">
      <c r="A10" s="23"/>
      <c r="B10" s="24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 на 2кв,РБ</vt:lpstr>
      <vt:lpstr>дошкольное на 2кв,мБ 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2019-08-07T06:37:57Z</dcterms:modified>
</cp:coreProperties>
</file>