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ACB64299-69E8-4A16-80E2-A1F1F47348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ошкольное" sheetId="1" r:id="rId1"/>
    <sheet name="ТиПО" sheetId="3" state="hidden" r:id="rId2"/>
    <sheet name="вузы" sheetId="4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28" i="1" s="1"/>
  <c r="E28" i="1" s="1"/>
  <c r="D20" i="1"/>
  <c r="E20" i="1" s="1"/>
  <c r="E22" i="1" s="1"/>
  <c r="C28" i="1"/>
  <c r="C25" i="1"/>
  <c r="D23" i="1"/>
  <c r="D25" i="1" s="1"/>
  <c r="D22" i="1"/>
  <c r="C22" i="1"/>
  <c r="E23" i="1" l="1"/>
  <c r="E25" i="1" s="1"/>
  <c r="E26" i="1"/>
</calcChain>
</file>

<file path=xl/sharedStrings.xml><?xml version="1.0" encoding="utf-8"?>
<sst xmlns="http://schemas.openxmlformats.org/spreadsheetml/2006/main" count="396" uniqueCount="45">
  <si>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</si>
  <si>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</si>
  <si>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</si>
  <si>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</si>
  <si>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</si>
  <si>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</si>
  <si>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</si>
  <si>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</si>
  <si>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</si>
  <si>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</si>
  <si>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</si>
  <si>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</si>
  <si>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</si>
  <si>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</si>
  <si>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</si>
  <si>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</si>
  <si>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</si>
  <si>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</si>
  <si>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</si>
  <si>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</si>
  <si>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</si>
  <si>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</si>
  <si>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</si>
  <si>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</si>
  <si>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</si>
  <si>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</si>
  <si>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</si>
  <si>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</si>
  <si>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</si>
  <si>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</si>
  <si>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</si>
  <si>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</si>
  <si>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</si>
  <si>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</si>
  <si>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</si>
  <si>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</si>
  <si>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</si>
  <si>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</si>
  <si>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3.1. Административный персонал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</si>
  <si>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</si>
  <si>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(капитальный ремонт, приобретение основных средств)</t>
    </r>
  </si>
  <si>
    <t>ГККП "Ясли-сад №82 спец.типа для детей с нарушением зрения"</t>
  </si>
  <si>
    <t>по состоянию на "1" мая 2019г.</t>
  </si>
  <si>
    <t>3.2. Основной персонал - воспитатели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</si>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</sst>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Fill="1" applyBorder="1"/>
    <xf numFmtId="43" fontId="2" fillId="0" borderId="2" xfId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2" fillId="0" borderId="2" xfId="0" applyNumberFormat="1" applyFont="1" applyFill="1" applyBorder="1"/>
    <xf numFmtId="167" fontId="2" fillId="0" borderId="2" xfId="1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F6" sqref="F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5.140625" style="2" customWidth="1"/>
    <col min="4" max="4" width="14.7109375" style="2" customWidth="1"/>
    <col min="5" max="5" width="14.28515625" style="2" customWidth="1"/>
    <col min="6" max="7" width="12" style="2" customWidth="1"/>
    <col min="8" max="16384" width="9.140625" style="2"/>
  </cols>
  <sheetData>
    <row r="4" spans="1:5" x14ac:dyDescent="0.3">
      <c r="A4" s="21" t="s">
        <v>18</v>
      </c>
      <c r="B4" s="21"/>
      <c r="C4" s="21"/>
      <c r="D4" s="21"/>
      <c r="E4" s="21"/>
    </row>
    <row r="5" spans="1:5" x14ac:dyDescent="0.3">
      <c r="A5" s="21" t="s">
        <v>44</v>
      </c>
      <c r="B5" s="21"/>
      <c r="C5" s="21"/>
      <c r="D5" s="21"/>
      <c r="E5" s="21"/>
    </row>
    <row r="6" spans="1:5" x14ac:dyDescent="0.3">
      <c r="A6" s="1"/>
    </row>
    <row r="7" spans="1:5" x14ac:dyDescent="0.3">
      <c r="A7" s="24" t="s">
        <v>41</v>
      </c>
      <c r="B7" s="24"/>
      <c r="C7" s="24"/>
      <c r="D7" s="24"/>
      <c r="E7" s="24"/>
    </row>
    <row r="8" spans="1:5" x14ac:dyDescent="0.3">
      <c r="A8" s="25" t="s">
        <v>20</v>
      </c>
      <c r="B8" s="25"/>
      <c r="C8" s="25"/>
      <c r="D8" s="25"/>
      <c r="E8" s="25"/>
    </row>
    <row r="9" spans="1:5" x14ac:dyDescent="0.3">
      <c r="A9" s="4"/>
    </row>
    <row r="10" spans="1:5" x14ac:dyDescent="0.3">
      <c r="A10" s="15" t="s">
        <v>21</v>
      </c>
    </row>
    <row r="11" spans="1:5" x14ac:dyDescent="0.3">
      <c r="A11" s="1"/>
    </row>
    <row r="12" spans="1:5" x14ac:dyDescent="0.3">
      <c r="A12" s="22" t="s">
        <v>0</v>
      </c>
      <c r="B12" s="23" t="s">
        <v>23</v>
      </c>
      <c r="C12" s="22" t="s">
        <v>36</v>
      </c>
      <c r="D12" s="22"/>
      <c r="E12" s="22"/>
    </row>
    <row r="13" spans="1:5" ht="40.5" x14ac:dyDescent="0.3">
      <c r="A13" s="22"/>
      <c r="B13" s="23"/>
      <c r="C13" s="20" t="s">
        <v>24</v>
      </c>
      <c r="D13" s="20" t="s">
        <v>25</v>
      </c>
      <c r="E13" s="19" t="s">
        <v>17</v>
      </c>
    </row>
    <row r="14" spans="1:5" x14ac:dyDescent="0.3">
      <c r="A14" s="7" t="s">
        <v>16</v>
      </c>
      <c r="B14" s="8" t="s">
        <v>11</v>
      </c>
      <c r="C14" s="17">
        <v>151</v>
      </c>
      <c r="D14" s="17">
        <v>151</v>
      </c>
      <c r="E14" s="17">
        <v>151</v>
      </c>
    </row>
    <row r="15" spans="1:5" ht="25.5" x14ac:dyDescent="0.3">
      <c r="A15" s="12" t="s">
        <v>28</v>
      </c>
      <c r="B15" s="8" t="s">
        <v>3</v>
      </c>
      <c r="C15" s="17">
        <v>640.29999999999995</v>
      </c>
      <c r="D15" s="17">
        <v>320.10000000000002</v>
      </c>
      <c r="E15" s="17">
        <v>266.39999999999998</v>
      </c>
    </row>
    <row r="16" spans="1:5" ht="25.5" x14ac:dyDescent="0.3">
      <c r="A16" s="7" t="s">
        <v>12</v>
      </c>
      <c r="B16" s="8" t="s">
        <v>3</v>
      </c>
      <c r="C16" s="18">
        <v>96680</v>
      </c>
      <c r="D16" s="18">
        <v>48340</v>
      </c>
      <c r="E16" s="18">
        <v>40229</v>
      </c>
    </row>
    <row r="17" spans="1:5" x14ac:dyDescent="0.3">
      <c r="A17" s="10" t="s">
        <v>1</v>
      </c>
      <c r="B17" s="11"/>
      <c r="C17" s="17"/>
      <c r="D17" s="17"/>
      <c r="E17" s="17"/>
    </row>
    <row r="18" spans="1:5" ht="25.5" x14ac:dyDescent="0.3">
      <c r="A18" s="7" t="s">
        <v>13</v>
      </c>
      <c r="B18" s="8" t="s">
        <v>3</v>
      </c>
      <c r="C18" s="18">
        <v>52600</v>
      </c>
      <c r="D18" s="18">
        <v>26300</v>
      </c>
      <c r="E18" s="18">
        <v>27940</v>
      </c>
    </row>
    <row r="19" spans="1:5" x14ac:dyDescent="0.3">
      <c r="A19" s="10" t="s">
        <v>2</v>
      </c>
      <c r="B19" s="11"/>
      <c r="C19" s="17"/>
      <c r="D19" s="17"/>
      <c r="E19" s="18"/>
    </row>
    <row r="20" spans="1:5" ht="25.5" x14ac:dyDescent="0.3">
      <c r="A20" s="9" t="s">
        <v>38</v>
      </c>
      <c r="B20" s="8" t="s">
        <v>3</v>
      </c>
      <c r="C20" s="18">
        <v>2789.8</v>
      </c>
      <c r="D20" s="27">
        <f>(C20/12)*6</f>
        <v>1394.9</v>
      </c>
      <c r="E20" s="27">
        <f>D20</f>
        <v>1394.9</v>
      </c>
    </row>
    <row r="21" spans="1:5" x14ac:dyDescent="0.3">
      <c r="A21" s="12" t="s">
        <v>5</v>
      </c>
      <c r="B21" s="13" t="s">
        <v>4</v>
      </c>
      <c r="C21" s="17">
        <v>3</v>
      </c>
      <c r="D21" s="17">
        <v>3</v>
      </c>
      <c r="E21" s="27">
        <v>3</v>
      </c>
    </row>
    <row r="22" spans="1:5" x14ac:dyDescent="0.3">
      <c r="A22" s="12" t="s">
        <v>32</v>
      </c>
      <c r="B22" s="8" t="s">
        <v>33</v>
      </c>
      <c r="C22" s="26">
        <f>(C20/12)/3</f>
        <v>77.494444444444454</v>
      </c>
      <c r="D22" s="26">
        <f>(D20/6)/3</f>
        <v>77.494444444444454</v>
      </c>
      <c r="E22" s="26">
        <f>(E20/6)/3</f>
        <v>77.494444444444454</v>
      </c>
    </row>
    <row r="23" spans="1:5" ht="25.5" x14ac:dyDescent="0.3">
      <c r="A23" s="9" t="s">
        <v>43</v>
      </c>
      <c r="B23" s="8" t="s">
        <v>3</v>
      </c>
      <c r="C23" s="18">
        <v>24505</v>
      </c>
      <c r="D23" s="18">
        <f>(C23/12)*6</f>
        <v>12252.5</v>
      </c>
      <c r="E23" s="18">
        <f>D23</f>
        <v>12252.5</v>
      </c>
    </row>
    <row r="24" spans="1:5" x14ac:dyDescent="0.3">
      <c r="A24" s="12" t="s">
        <v>5</v>
      </c>
      <c r="B24" s="13" t="s">
        <v>4</v>
      </c>
      <c r="C24" s="17">
        <v>25.85</v>
      </c>
      <c r="D24" s="17">
        <v>25.85</v>
      </c>
      <c r="E24" s="18">
        <v>25.85</v>
      </c>
    </row>
    <row r="25" spans="1:5" x14ac:dyDescent="0.3">
      <c r="A25" s="12" t="s">
        <v>32</v>
      </c>
      <c r="B25" s="8" t="s">
        <v>33</v>
      </c>
      <c r="C25" s="26">
        <f>(C23/12)/C24</f>
        <v>78.997421018697608</v>
      </c>
      <c r="D25" s="26">
        <f>(D23/6)/D24</f>
        <v>78.997421018697608</v>
      </c>
      <c r="E25" s="26">
        <f>(E23/6)/E24</f>
        <v>78.997421018697608</v>
      </c>
    </row>
    <row r="26" spans="1:5" ht="25.5" x14ac:dyDescent="0.3">
      <c r="A26" s="9" t="s">
        <v>15</v>
      </c>
      <c r="B26" s="8" t="s">
        <v>3</v>
      </c>
      <c r="C26" s="18">
        <v>25363.1</v>
      </c>
      <c r="D26" s="18">
        <f>(C26/12)*6</f>
        <v>12681.55</v>
      </c>
      <c r="E26" s="18">
        <f>D26</f>
        <v>12681.55</v>
      </c>
    </row>
    <row r="27" spans="1:5" x14ac:dyDescent="0.3">
      <c r="A27" s="12" t="s">
        <v>5</v>
      </c>
      <c r="B27" s="13" t="s">
        <v>4</v>
      </c>
      <c r="C27" s="17">
        <v>31.35</v>
      </c>
      <c r="D27" s="17">
        <v>31.35</v>
      </c>
      <c r="E27" s="18">
        <v>31.35</v>
      </c>
    </row>
    <row r="28" spans="1:5" x14ac:dyDescent="0.3">
      <c r="A28" s="12" t="s">
        <v>32</v>
      </c>
      <c r="B28" s="8" t="s">
        <v>33</v>
      </c>
      <c r="C28" s="26">
        <f>(C26/12)/C27</f>
        <v>67.419191919191917</v>
      </c>
      <c r="D28" s="26">
        <f>(D26/6)/D27</f>
        <v>67.419191919191917</v>
      </c>
      <c r="E28" s="18">
        <f>D28</f>
        <v>67.419191919191917</v>
      </c>
    </row>
    <row r="29" spans="1:5" ht="25.5" x14ac:dyDescent="0.3">
      <c r="A29" s="7" t="s">
        <v>6</v>
      </c>
      <c r="B29" s="8" t="s">
        <v>3</v>
      </c>
      <c r="C29" s="18">
        <v>5094</v>
      </c>
      <c r="D29" s="18">
        <v>2547</v>
      </c>
      <c r="E29" s="18">
        <v>2833</v>
      </c>
    </row>
    <row r="30" spans="1:5" ht="36.75" x14ac:dyDescent="0.3">
      <c r="A30" s="14" t="s">
        <v>39</v>
      </c>
      <c r="B30" s="8" t="s">
        <v>3</v>
      </c>
      <c r="C30" s="18">
        <v>4779</v>
      </c>
      <c r="D30" s="18">
        <v>2390</v>
      </c>
      <c r="E30" s="18">
        <v>2189</v>
      </c>
    </row>
    <row r="31" spans="1:5" ht="25.5" x14ac:dyDescent="0.3">
      <c r="A31" s="14" t="s">
        <v>8</v>
      </c>
      <c r="B31" s="8" t="s">
        <v>3</v>
      </c>
      <c r="C31" s="17">
        <v>0</v>
      </c>
      <c r="D31" s="17">
        <v>0</v>
      </c>
      <c r="E31" s="17"/>
    </row>
    <row r="32" spans="1:5" ht="36.75" x14ac:dyDescent="0.3">
      <c r="A32" s="14" t="s">
        <v>40</v>
      </c>
      <c r="B32" s="8" t="s">
        <v>3</v>
      </c>
      <c r="C32" s="17">
        <v>0</v>
      </c>
      <c r="D32" s="17">
        <v>0</v>
      </c>
      <c r="E32" s="17">
        <v>0</v>
      </c>
    </row>
    <row r="33" spans="1:5" ht="52.5" x14ac:dyDescent="0.3">
      <c r="A33" s="14" t="s">
        <v>10</v>
      </c>
      <c r="B33" s="8" t="s">
        <v>3</v>
      </c>
      <c r="C33" s="18">
        <v>34207</v>
      </c>
      <c r="D33" s="18">
        <v>17103</v>
      </c>
      <c r="E33" s="18">
        <v>7267</v>
      </c>
    </row>
  </sheetData>
  <mergeCells count="7">
    <mergeCell ref="A4:E4"/>
    <mergeCell ref="A5:E5"/>
    <mergeCell ref="A7:E7"/>
    <mergeCell ref="A8:E8"/>
    <mergeCell ref="A12:A13"/>
    <mergeCell ref="B12:B13"/>
    <mergeCell ref="C12:E12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18</v>
      </c>
      <c r="B1" s="21"/>
      <c r="C1" s="21"/>
      <c r="D1" s="21"/>
      <c r="E1" s="21"/>
    </row>
    <row r="2" spans="1:5" x14ac:dyDescent="0.3">
      <c r="A2" s="21" t="s">
        <v>22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20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2" t="s">
        <v>35</v>
      </c>
      <c r="B9" s="23" t="s">
        <v>23</v>
      </c>
      <c r="C9" s="22" t="s">
        <v>19</v>
      </c>
      <c r="D9" s="22"/>
      <c r="E9" s="22"/>
    </row>
    <row r="10" spans="1:5" ht="40.5" x14ac:dyDescent="0.3">
      <c r="A10" s="22"/>
      <c r="B10" s="23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31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27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18</v>
      </c>
      <c r="B1" s="21"/>
      <c r="C1" s="21"/>
      <c r="D1" s="21"/>
      <c r="E1" s="21"/>
    </row>
    <row r="2" spans="1:5" x14ac:dyDescent="0.3">
      <c r="A2" s="21" t="s">
        <v>22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20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2" t="s">
        <v>34</v>
      </c>
      <c r="B9" s="23" t="s">
        <v>23</v>
      </c>
      <c r="C9" s="22" t="s">
        <v>19</v>
      </c>
      <c r="D9" s="22"/>
      <c r="E9" s="22"/>
    </row>
    <row r="10" spans="1:5" ht="40.5" x14ac:dyDescent="0.3">
      <c r="A10" s="22"/>
      <c r="B10" s="23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2019-08-07T08:53:34Z</dcterms:modified>
</cp:coreProperties>
</file>