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455"/>
  </bookViews>
  <sheets>
    <sheet name="МК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I26" i="1"/>
  <c r="H26" i="1"/>
  <c r="G26" i="1"/>
  <c r="E26" i="1"/>
  <c r="B26" i="1"/>
  <c r="I25" i="1"/>
  <c r="H25" i="1"/>
  <c r="G25" i="1"/>
  <c r="E25" i="1"/>
  <c r="B25" i="1"/>
  <c r="I24" i="1"/>
  <c r="H24" i="1"/>
  <c r="G24" i="1"/>
  <c r="E24" i="1"/>
  <c r="B24" i="1"/>
  <c r="I23" i="1"/>
  <c r="H23" i="1"/>
  <c r="G23" i="1"/>
  <c r="E23" i="1"/>
  <c r="B23" i="1"/>
  <c r="I22" i="1"/>
  <c r="H22" i="1"/>
  <c r="G22" i="1"/>
  <c r="E22" i="1"/>
  <c r="B22" i="1"/>
  <c r="I21" i="1"/>
  <c r="H21" i="1"/>
  <c r="G21" i="1"/>
  <c r="E21" i="1"/>
  <c r="B21" i="1"/>
  <c r="I20" i="1"/>
  <c r="H20" i="1"/>
  <c r="G20" i="1"/>
  <c r="E20" i="1"/>
  <c r="B20" i="1"/>
  <c r="I19" i="1"/>
  <c r="H19" i="1"/>
  <c r="G19" i="1"/>
  <c r="E19" i="1"/>
  <c r="B19" i="1"/>
  <c r="I18" i="1"/>
  <c r="H18" i="1"/>
  <c r="G18" i="1"/>
  <c r="E18" i="1"/>
  <c r="B18" i="1"/>
  <c r="I17" i="1"/>
  <c r="H17" i="1"/>
  <c r="G17" i="1"/>
  <c r="E17" i="1"/>
  <c r="B17" i="1"/>
  <c r="I16" i="1"/>
  <c r="H16" i="1"/>
  <c r="G16" i="1"/>
  <c r="E16" i="1"/>
  <c r="B16" i="1"/>
  <c r="I15" i="1"/>
  <c r="H15" i="1"/>
  <c r="G15" i="1"/>
  <c r="E15" i="1"/>
  <c r="B15" i="1"/>
  <c r="I14" i="1"/>
  <c r="H14" i="1"/>
  <c r="G14" i="1"/>
  <c r="E14" i="1"/>
  <c r="B14" i="1"/>
  <c r="I13" i="1"/>
  <c r="H13" i="1"/>
  <c r="G13" i="1"/>
  <c r="E13" i="1"/>
  <c r="B13" i="1"/>
  <c r="I12" i="1"/>
  <c r="H12" i="1"/>
  <c r="G12" i="1"/>
  <c r="E12" i="1"/>
  <c r="B12" i="1"/>
  <c r="I11" i="1"/>
  <c r="H11" i="1"/>
  <c r="G11" i="1"/>
  <c r="E11" i="1"/>
  <c r="B11" i="1"/>
  <c r="I10" i="1"/>
  <c r="H10" i="1"/>
  <c r="G10" i="1"/>
  <c r="E10" i="1"/>
  <c r="B10" i="1"/>
  <c r="I9" i="1"/>
  <c r="H9" i="1"/>
  <c r="G9" i="1"/>
  <c r="E9" i="1"/>
  <c r="B9" i="1"/>
  <c r="I8" i="1"/>
  <c r="H8" i="1"/>
  <c r="G8" i="1"/>
  <c r="E8" i="1"/>
  <c r="B8" i="1"/>
</calcChain>
</file>

<file path=xl/sharedStrings.xml><?xml version="1.0" encoding="utf-8"?>
<sst xmlns="http://schemas.openxmlformats.org/spreadsheetml/2006/main" count="74" uniqueCount="24">
  <si>
    <t>Расчет</t>
  </si>
  <si>
    <t>к штатному расписанию методического кабинета</t>
  </si>
  <si>
    <t>по ГУ "Отдел образования города Павлдара"</t>
  </si>
  <si>
    <t>на 01.09.2019 года</t>
  </si>
  <si>
    <t>№ п/п</t>
  </si>
  <si>
    <t>Ф.И.О.</t>
  </si>
  <si>
    <t>Должность</t>
  </si>
  <si>
    <t>Образование</t>
  </si>
  <si>
    <t xml:space="preserve">Стаж работы по специальности (лет, мес, дней) </t>
  </si>
  <si>
    <t>Сетка стажа</t>
  </si>
  <si>
    <t xml:space="preserve">Категория </t>
  </si>
  <si>
    <t>Блок</t>
  </si>
  <si>
    <t>Звено</t>
  </si>
  <si>
    <t>Ступень</t>
  </si>
  <si>
    <t>Базовый должностной оклад</t>
  </si>
  <si>
    <t>Количество единиц</t>
  </si>
  <si>
    <t xml:space="preserve">заведующий метод.кабинетом </t>
  </si>
  <si>
    <t>высшее</t>
  </si>
  <si>
    <t>методист</t>
  </si>
  <si>
    <t>высшая</t>
  </si>
  <si>
    <t xml:space="preserve">методист </t>
  </si>
  <si>
    <t>первая</t>
  </si>
  <si>
    <t xml:space="preserve">первая 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</si>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</sst>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6" x14ac:knownFonts="1">
    <font>
      <sz val="10"/>
      <name val="Arial Cyr"/>
      <family val="2"/>
      <charset val="204"/>
    </font>
    <font>
      <b/>
      <u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  <xf numFmtId="43" fontId="4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&#1052;&#1050;%20&#1085;&#1072;%2001.09.2019&#1075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  2018"/>
      <sheetName val="расчеты "/>
      <sheetName val="штатное"/>
      <sheetName val="расчеты  (нов)"/>
      <sheetName val="Лист1"/>
      <sheetName val="штатное (нов)"/>
    </sheetNames>
    <sheetDataSet>
      <sheetData sheetId="0"/>
      <sheetData sheetId="1">
        <row r="8">
          <cell r="B8" t="str">
            <v>Слямова Сауле Шаимовна</v>
          </cell>
          <cell r="E8" t="str">
            <v>свыше 25 лет</v>
          </cell>
          <cell r="J8" t="str">
            <v>А</v>
          </cell>
          <cell r="K8" t="str">
            <v>А2</v>
          </cell>
          <cell r="L8" t="str">
            <v>3</v>
          </cell>
        </row>
        <row r="9">
          <cell r="B9" t="str">
            <v>Шиндлярская Гульсина Шайдуловна</v>
          </cell>
          <cell r="E9" t="str">
            <v>свыше 25 лет</v>
          </cell>
          <cell r="J9" t="str">
            <v>В</v>
          </cell>
          <cell r="K9" t="str">
            <v>В1</v>
          </cell>
          <cell r="L9" t="str">
            <v>5</v>
          </cell>
        </row>
        <row r="10">
          <cell r="B10" t="str">
            <v xml:space="preserve">Каиргазина Шолпан Шахановна </v>
          </cell>
          <cell r="E10" t="str">
            <v>свыше 25 лет</v>
          </cell>
          <cell r="J10" t="str">
            <v>В</v>
          </cell>
          <cell r="K10" t="str">
            <v>В1</v>
          </cell>
          <cell r="L10" t="str">
            <v>5</v>
          </cell>
        </row>
        <row r="11">
          <cell r="B11" t="str">
            <v xml:space="preserve">Дуненбаева Сабира Маратовна </v>
          </cell>
          <cell r="E11" t="str">
            <v>12л 09м 09д</v>
          </cell>
          <cell r="J11" t="str">
            <v>В</v>
          </cell>
          <cell r="K11" t="str">
            <v>В1</v>
          </cell>
          <cell r="L11" t="str">
            <v>5</v>
          </cell>
        </row>
        <row r="12">
          <cell r="B12" t="str">
            <v xml:space="preserve">Алимова Сабира Жамбуловна </v>
          </cell>
          <cell r="E12" t="str">
            <v>свыше 25 лет</v>
          </cell>
          <cell r="J12" t="str">
            <v>В</v>
          </cell>
          <cell r="K12" t="str">
            <v>В1</v>
          </cell>
          <cell r="L12" t="str">
            <v>5</v>
          </cell>
        </row>
        <row r="13">
          <cell r="B13" t="str">
            <v>Айтжанова Гульзат Ерсаиновна</v>
          </cell>
          <cell r="E13" t="str">
            <v>07л 11м 28д</v>
          </cell>
          <cell r="J13" t="str">
            <v>В</v>
          </cell>
          <cell r="K13" t="str">
            <v>В1</v>
          </cell>
          <cell r="L13" t="str">
            <v>5</v>
          </cell>
        </row>
        <row r="14">
          <cell r="B14" t="str">
            <v xml:space="preserve">Алибаева Зарина Сериковна </v>
          </cell>
          <cell r="E14" t="str">
            <v>10л 06м 00д</v>
          </cell>
          <cell r="J14" t="str">
            <v>В</v>
          </cell>
          <cell r="K14" t="str">
            <v>В1</v>
          </cell>
          <cell r="L14" t="str">
            <v>5</v>
          </cell>
        </row>
        <row r="15">
          <cell r="B15" t="str">
            <v xml:space="preserve">Адильбаева Лаура Мендоллаевна </v>
          </cell>
          <cell r="E15" t="str">
            <v>16л 09м 01д</v>
          </cell>
          <cell r="J15" t="str">
            <v>В</v>
          </cell>
          <cell r="K15" t="str">
            <v>В1</v>
          </cell>
          <cell r="L15" t="str">
            <v>5</v>
          </cell>
        </row>
        <row r="16">
          <cell r="B16" t="str">
            <v>Рахымжанова Кундуз Муратхановна</v>
          </cell>
          <cell r="E16" t="str">
            <v>18л 02м 15д</v>
          </cell>
          <cell r="J16" t="str">
            <v>В</v>
          </cell>
          <cell r="K16" t="str">
            <v>В1</v>
          </cell>
          <cell r="L16" t="str">
            <v>5</v>
          </cell>
        </row>
        <row r="17">
          <cell r="B17" t="str">
            <v>Шакирова Анара Амангельдиновна</v>
          </cell>
          <cell r="E17" t="str">
            <v>свыше 25 лет</v>
          </cell>
          <cell r="J17" t="str">
            <v>В</v>
          </cell>
          <cell r="K17" t="str">
            <v>В1</v>
          </cell>
          <cell r="L17" t="str">
            <v>5</v>
          </cell>
        </row>
        <row r="18">
          <cell r="B18" t="str">
            <v xml:space="preserve">Бадельханова Карлыгаш Айтжановна </v>
          </cell>
          <cell r="E18" t="str">
            <v>16л 08м 28д</v>
          </cell>
          <cell r="J18" t="str">
            <v>В</v>
          </cell>
          <cell r="K18" t="str">
            <v>В1</v>
          </cell>
          <cell r="L18" t="str">
            <v>5</v>
          </cell>
        </row>
        <row r="19">
          <cell r="B19" t="str">
            <v xml:space="preserve">Ильясова Куралай Камматовна </v>
          </cell>
          <cell r="E19" t="str">
            <v>свыше 25 лет</v>
          </cell>
          <cell r="J19" t="str">
            <v>В</v>
          </cell>
          <cell r="K19" t="str">
            <v>В1</v>
          </cell>
          <cell r="L19" t="str">
            <v>5</v>
          </cell>
        </row>
        <row r="20">
          <cell r="B20" t="str">
            <v>Нургалиева Нургуль Кайроллаевна</v>
          </cell>
          <cell r="E20" t="str">
            <v>19л 02м 24д</v>
          </cell>
          <cell r="J20" t="str">
            <v>В</v>
          </cell>
          <cell r="K20" t="str">
            <v>В1</v>
          </cell>
          <cell r="L20" t="str">
            <v>5</v>
          </cell>
        </row>
        <row r="21">
          <cell r="B21" t="str">
            <v>Адылханова Балжан Имашевна</v>
          </cell>
          <cell r="E21" t="str">
            <v>21 л 10 м 20д</v>
          </cell>
          <cell r="J21" t="str">
            <v>В</v>
          </cell>
          <cell r="K21" t="str">
            <v>В1</v>
          </cell>
          <cell r="L21" t="str">
            <v>5</v>
          </cell>
        </row>
        <row r="22">
          <cell r="B22" t="str">
            <v xml:space="preserve">Мусина Галия Кайруллиновна </v>
          </cell>
          <cell r="E22" t="str">
            <v>свыше 25 лет</v>
          </cell>
          <cell r="J22" t="str">
            <v>В</v>
          </cell>
          <cell r="K22" t="str">
            <v>В1</v>
          </cell>
          <cell r="L22" t="str">
            <v>5</v>
          </cell>
        </row>
        <row r="23">
          <cell r="B23" t="str">
            <v>Раисов Кадырбек Сатыбалдинович</v>
          </cell>
          <cell r="E23" t="str">
            <v>13л 05м 25д</v>
          </cell>
          <cell r="J23" t="str">
            <v>В</v>
          </cell>
          <cell r="K23" t="str">
            <v>В1</v>
          </cell>
          <cell r="L23" t="str">
            <v>5</v>
          </cell>
        </row>
        <row r="24">
          <cell r="B24" t="str">
            <v xml:space="preserve">Сабитова Назира Сайделенкызы </v>
          </cell>
          <cell r="E24" t="str">
            <v>свыше 25 лет</v>
          </cell>
          <cell r="J24" t="str">
            <v>В</v>
          </cell>
          <cell r="K24" t="str">
            <v>В1</v>
          </cell>
          <cell r="L24" t="str">
            <v>5</v>
          </cell>
        </row>
        <row r="25">
          <cell r="B25" t="str">
            <v xml:space="preserve">Нурахметова Шолпан Саменовна </v>
          </cell>
          <cell r="E25" t="str">
            <v>свыше 25 лет</v>
          </cell>
          <cell r="J25" t="str">
            <v>В</v>
          </cell>
          <cell r="K25" t="str">
            <v>В1</v>
          </cell>
          <cell r="L25" t="str">
            <v>5</v>
          </cell>
        </row>
        <row r="26">
          <cell r="B26" t="str">
            <v xml:space="preserve">Вакансия </v>
          </cell>
          <cell r="E26" t="str">
            <v>свыше 25 лет</v>
          </cell>
          <cell r="J26" t="str">
            <v>В</v>
          </cell>
          <cell r="K26" t="str">
            <v>В1</v>
          </cell>
          <cell r="L26" t="str">
            <v>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29"/>
  <sheetViews>
    <sheetView tabSelected="1" topLeftCell="A6" zoomScaleNormal="100" workbookViewId="0">
      <selection activeCell="J6" sqref="J1:J65536"/>
    </sheetView>
  </sheetViews>
  <sheetFormatPr defaultRowHeight="12.75" x14ac:dyDescent="0.2"/>
  <cols>
    <col min="1" max="1" width="4.140625" style="2" customWidth="1"/>
    <col min="2" max="2" width="34.140625" style="2" customWidth="1"/>
    <col min="3" max="3" width="16.7109375" style="5" customWidth="1"/>
    <col min="4" max="4" width="11.140625" style="2" customWidth="1"/>
    <col min="5" max="5" width="17.7109375" style="2" customWidth="1"/>
    <col min="6" max="6" width="12.28515625" style="5" customWidth="1"/>
    <col min="7" max="8" width="7.7109375" style="2" customWidth="1"/>
    <col min="9" max="9" width="7.85546875" style="2" customWidth="1"/>
    <col min="10" max="10" width="11.5703125" style="2" customWidth="1"/>
    <col min="11" max="11" width="20.140625" style="2" customWidth="1"/>
    <col min="12" max="12" width="0.140625" style="5" customWidth="1"/>
    <col min="13" max="13" width="9.140625" style="2" customWidth="1"/>
    <col min="14" max="16384" width="9.140625" style="2"/>
  </cols>
  <sheetData>
    <row r="1" spans="1:13" ht="14.25" x14ac:dyDescent="0.2">
      <c r="A1" s="1" t="s">
        <v>0</v>
      </c>
      <c r="B1" s="1"/>
      <c r="C1" s="1"/>
      <c r="D1" s="1"/>
      <c r="E1" s="1"/>
      <c r="F1" s="1" t="s">
        <v>0</v>
      </c>
      <c r="G1" s="1"/>
      <c r="H1" s="1"/>
      <c r="I1" s="1"/>
      <c r="J1" s="1"/>
      <c r="K1" s="1"/>
      <c r="L1" s="1"/>
    </row>
    <row r="2" spans="1:13" ht="16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3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3.5" customHeight="1" x14ac:dyDescent="0.2">
      <c r="A4" s="4"/>
      <c r="B4" s="4"/>
      <c r="C4" s="4"/>
      <c r="D4" s="4"/>
      <c r="E4" s="4"/>
      <c r="F4" s="3" t="s">
        <v>3</v>
      </c>
      <c r="G4" s="3"/>
      <c r="H4" s="3"/>
      <c r="I4" s="3"/>
      <c r="J4" s="4"/>
      <c r="K4" s="4"/>
      <c r="L4" s="4"/>
    </row>
    <row r="5" spans="1:13" ht="13.5" customHeight="1" x14ac:dyDescent="0.2">
      <c r="L5" s="2"/>
    </row>
    <row r="6" spans="1:13" s="5" customFormat="1" ht="41.25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10</v>
      </c>
      <c r="G6" s="7" t="s">
        <v>11</v>
      </c>
      <c r="H6" s="8" t="s">
        <v>12</v>
      </c>
      <c r="I6" s="8" t="s">
        <v>13</v>
      </c>
      <c r="J6" s="6" t="s">
        <v>14</v>
      </c>
      <c r="K6" s="6" t="s">
        <v>15</v>
      </c>
      <c r="L6" s="6" t="s">
        <v>9</v>
      </c>
    </row>
    <row r="7" spans="1:13" s="5" customFormat="1" ht="44.25" customHeight="1" x14ac:dyDescent="0.2">
      <c r="A7" s="6"/>
      <c r="B7" s="6"/>
      <c r="C7" s="6"/>
      <c r="D7" s="6"/>
      <c r="E7" s="6"/>
      <c r="F7" s="6"/>
      <c r="G7" s="7"/>
      <c r="H7" s="9"/>
      <c r="I7" s="9"/>
      <c r="J7" s="6"/>
      <c r="K7" s="6"/>
      <c r="L7" s="6"/>
    </row>
    <row r="8" spans="1:13" ht="45" x14ac:dyDescent="0.2">
      <c r="A8" s="10">
        <v>1</v>
      </c>
      <c r="B8" s="11" t="str">
        <f>'[1]расчеты '!B8</f>
        <v>Слямова Сауле Шаимовна</v>
      </c>
      <c r="C8" s="12" t="s">
        <v>16</v>
      </c>
      <c r="D8" s="13" t="s">
        <v>17</v>
      </c>
      <c r="E8" s="13" t="str">
        <f>'[1]расчеты '!E8</f>
        <v>свыше 25 лет</v>
      </c>
      <c r="F8" s="12"/>
      <c r="G8" s="14" t="str">
        <f>'[1]расчеты '!J8</f>
        <v>А</v>
      </c>
      <c r="H8" s="14" t="str">
        <f>'[1]расчеты '!K8</f>
        <v>А2</v>
      </c>
      <c r="I8" s="14" t="str">
        <f>'[1]расчеты '!L8</f>
        <v>3</v>
      </c>
      <c r="J8" s="15">
        <v>17697</v>
      </c>
      <c r="K8" s="16">
        <v>1</v>
      </c>
      <c r="L8" s="17"/>
    </row>
    <row r="9" spans="1:13" ht="31.5" x14ac:dyDescent="0.2">
      <c r="A9" s="10">
        <v>2</v>
      </c>
      <c r="B9" s="11" t="str">
        <f>'[1]расчеты '!B9</f>
        <v>Шиндлярская Гульсина Шайдуловна</v>
      </c>
      <c r="C9" s="13" t="s">
        <v>18</v>
      </c>
      <c r="D9" s="13" t="s">
        <v>17</v>
      </c>
      <c r="E9" s="13" t="str">
        <f>'[1]расчеты '!E9</f>
        <v>свыше 25 лет</v>
      </c>
      <c r="F9" s="12" t="s">
        <v>19</v>
      </c>
      <c r="G9" s="14" t="str">
        <f>'[1]расчеты '!J9</f>
        <v>В</v>
      </c>
      <c r="H9" s="14" t="str">
        <f>'[1]расчеты '!K9</f>
        <v>В1</v>
      </c>
      <c r="I9" s="14" t="str">
        <f>'[1]расчеты '!L9</f>
        <v>5</v>
      </c>
      <c r="J9" s="15">
        <v>17697</v>
      </c>
      <c r="K9" s="16">
        <v>1</v>
      </c>
      <c r="L9" s="17"/>
    </row>
    <row r="10" spans="1:13" ht="15.75" x14ac:dyDescent="0.2">
      <c r="A10" s="10">
        <v>3</v>
      </c>
      <c r="B10" s="11" t="str">
        <f>'[1]расчеты '!B10</f>
        <v xml:space="preserve">Каиргазина Шолпан Шахановна </v>
      </c>
      <c r="C10" s="13" t="s">
        <v>18</v>
      </c>
      <c r="D10" s="13" t="s">
        <v>17</v>
      </c>
      <c r="E10" s="13" t="str">
        <f>'[1]расчеты '!E10</f>
        <v>свыше 25 лет</v>
      </c>
      <c r="F10" s="12" t="s">
        <v>19</v>
      </c>
      <c r="G10" s="14" t="str">
        <f>'[1]расчеты '!J10</f>
        <v>В</v>
      </c>
      <c r="H10" s="14" t="str">
        <f>'[1]расчеты '!K10</f>
        <v>В1</v>
      </c>
      <c r="I10" s="14" t="str">
        <f>'[1]расчеты '!L10</f>
        <v>5</v>
      </c>
      <c r="J10" s="15">
        <v>17697</v>
      </c>
      <c r="K10" s="16">
        <v>1</v>
      </c>
      <c r="L10" s="17"/>
      <c r="M10" s="18"/>
    </row>
    <row r="11" spans="1:13" ht="15.75" x14ac:dyDescent="0.2">
      <c r="A11" s="10">
        <v>4</v>
      </c>
      <c r="B11" s="11" t="str">
        <f>'[1]расчеты '!B11</f>
        <v xml:space="preserve">Дуненбаева Сабира Маратовна </v>
      </c>
      <c r="C11" s="13" t="s">
        <v>18</v>
      </c>
      <c r="D11" s="13" t="s">
        <v>17</v>
      </c>
      <c r="E11" s="13" t="str">
        <f>'[1]расчеты '!E11</f>
        <v>12л 09м 09д</v>
      </c>
      <c r="F11" s="12" t="s">
        <v>19</v>
      </c>
      <c r="G11" s="14" t="str">
        <f>'[1]расчеты '!J11</f>
        <v>В</v>
      </c>
      <c r="H11" s="14" t="str">
        <f>'[1]расчеты '!K11</f>
        <v>В1</v>
      </c>
      <c r="I11" s="14" t="str">
        <f>'[1]расчеты '!L11</f>
        <v>5</v>
      </c>
      <c r="J11" s="15">
        <v>17697</v>
      </c>
      <c r="K11" s="16">
        <v>1</v>
      </c>
      <c r="L11" s="17"/>
    </row>
    <row r="12" spans="1:13" ht="15.75" x14ac:dyDescent="0.2">
      <c r="A12" s="10">
        <v>5</v>
      </c>
      <c r="B12" s="11" t="str">
        <f>'[1]расчеты '!B12</f>
        <v xml:space="preserve">Алимова Сабира Жамбуловна </v>
      </c>
      <c r="C12" s="13" t="s">
        <v>20</v>
      </c>
      <c r="D12" s="13" t="s">
        <v>17</v>
      </c>
      <c r="E12" s="13" t="str">
        <f>'[1]расчеты '!E12</f>
        <v>свыше 25 лет</v>
      </c>
      <c r="F12" s="12" t="s">
        <v>19</v>
      </c>
      <c r="G12" s="14" t="str">
        <f>'[1]расчеты '!J12</f>
        <v>В</v>
      </c>
      <c r="H12" s="14" t="str">
        <f>'[1]расчеты '!K12</f>
        <v>В1</v>
      </c>
      <c r="I12" s="14" t="str">
        <f>'[1]расчеты '!L12</f>
        <v>5</v>
      </c>
      <c r="J12" s="15">
        <v>17697</v>
      </c>
      <c r="K12" s="16">
        <v>1</v>
      </c>
      <c r="L12" s="17"/>
      <c r="M12" s="18"/>
    </row>
    <row r="13" spans="1:13" ht="15.75" x14ac:dyDescent="0.2">
      <c r="A13" s="10">
        <v>6</v>
      </c>
      <c r="B13" s="11" t="str">
        <f>'[1]расчеты '!B13</f>
        <v>Айтжанова Гульзат Ерсаиновна</v>
      </c>
      <c r="C13" s="13" t="s">
        <v>20</v>
      </c>
      <c r="D13" s="13" t="s">
        <v>17</v>
      </c>
      <c r="E13" s="13" t="str">
        <f>'[1]расчеты '!E13</f>
        <v>07л 11м 28д</v>
      </c>
      <c r="F13" s="12" t="s">
        <v>21</v>
      </c>
      <c r="G13" s="14" t="str">
        <f>'[1]расчеты '!J13</f>
        <v>В</v>
      </c>
      <c r="H13" s="14" t="str">
        <f>'[1]расчеты '!K13</f>
        <v>В1</v>
      </c>
      <c r="I13" s="14" t="str">
        <f>'[1]расчеты '!L13</f>
        <v>5</v>
      </c>
      <c r="J13" s="15">
        <v>17697</v>
      </c>
      <c r="K13" s="16">
        <v>1</v>
      </c>
      <c r="L13" s="17"/>
      <c r="M13" s="18"/>
    </row>
    <row r="14" spans="1:13" ht="15.75" x14ac:dyDescent="0.2">
      <c r="A14" s="10">
        <v>7</v>
      </c>
      <c r="B14" s="11" t="str">
        <f>'[1]расчеты '!B14</f>
        <v xml:space="preserve">Алибаева Зарина Сериковна </v>
      </c>
      <c r="C14" s="13" t="s">
        <v>18</v>
      </c>
      <c r="D14" s="13" t="s">
        <v>17</v>
      </c>
      <c r="E14" s="13" t="str">
        <f>'[1]расчеты '!E14</f>
        <v>10л 06м 00д</v>
      </c>
      <c r="F14" s="12" t="s">
        <v>19</v>
      </c>
      <c r="G14" s="14" t="str">
        <f>'[1]расчеты '!J14</f>
        <v>В</v>
      </c>
      <c r="H14" s="14" t="str">
        <f>'[1]расчеты '!K14</f>
        <v>В1</v>
      </c>
      <c r="I14" s="14" t="str">
        <f>'[1]расчеты '!L14</f>
        <v>5</v>
      </c>
      <c r="J14" s="19">
        <v>17697</v>
      </c>
      <c r="K14" s="20">
        <v>1</v>
      </c>
      <c r="L14" s="21"/>
    </row>
    <row r="15" spans="1:13" ht="31.5" x14ac:dyDescent="0.2">
      <c r="A15" s="10">
        <v>8</v>
      </c>
      <c r="B15" s="11" t="str">
        <f>'[1]расчеты '!B15</f>
        <v xml:space="preserve">Адильбаева Лаура Мендоллаевна </v>
      </c>
      <c r="C15" s="13" t="s">
        <v>20</v>
      </c>
      <c r="D15" s="13" t="s">
        <v>17</v>
      </c>
      <c r="E15" s="13" t="str">
        <f>'[1]расчеты '!E15</f>
        <v>16л 09м 01д</v>
      </c>
      <c r="F15" s="12" t="s">
        <v>19</v>
      </c>
      <c r="G15" s="14" t="str">
        <f>'[1]расчеты '!J15</f>
        <v>В</v>
      </c>
      <c r="H15" s="14" t="str">
        <f>'[1]расчеты '!K15</f>
        <v>В1</v>
      </c>
      <c r="I15" s="14" t="str">
        <f>'[1]расчеты '!L15</f>
        <v>5</v>
      </c>
      <c r="J15" s="19">
        <v>17697</v>
      </c>
      <c r="K15" s="20">
        <v>1</v>
      </c>
      <c r="L15" s="21"/>
      <c r="M15" s="18"/>
    </row>
    <row r="16" spans="1:13" ht="31.5" x14ac:dyDescent="0.2">
      <c r="A16" s="10">
        <v>9</v>
      </c>
      <c r="B16" s="11" t="str">
        <f>'[1]расчеты '!B16</f>
        <v>Рахымжанова Кундуз Муратхановна</v>
      </c>
      <c r="C16" s="13" t="s">
        <v>20</v>
      </c>
      <c r="D16" s="13" t="s">
        <v>17</v>
      </c>
      <c r="E16" s="13" t="str">
        <f>'[1]расчеты '!E16</f>
        <v>18л 02м 15д</v>
      </c>
      <c r="F16" s="12" t="s">
        <v>21</v>
      </c>
      <c r="G16" s="14" t="str">
        <f>'[1]расчеты '!J16</f>
        <v>В</v>
      </c>
      <c r="H16" s="14" t="str">
        <f>'[1]расчеты '!K16</f>
        <v>В1</v>
      </c>
      <c r="I16" s="14" t="str">
        <f>'[1]расчеты '!L16</f>
        <v>5</v>
      </c>
      <c r="J16" s="19">
        <v>17697</v>
      </c>
      <c r="K16" s="20">
        <v>1</v>
      </c>
      <c r="L16" s="21"/>
      <c r="M16" s="18"/>
    </row>
    <row r="17" spans="1:13" ht="31.5" x14ac:dyDescent="0.2">
      <c r="A17" s="10">
        <v>10</v>
      </c>
      <c r="B17" s="11" t="str">
        <f>'[1]расчеты '!B17</f>
        <v>Шакирова Анара Амангельдиновна</v>
      </c>
      <c r="C17" s="13" t="s">
        <v>20</v>
      </c>
      <c r="D17" s="13" t="s">
        <v>17</v>
      </c>
      <c r="E17" s="13" t="str">
        <f>'[1]расчеты '!E17</f>
        <v>свыше 25 лет</v>
      </c>
      <c r="F17" s="12" t="s">
        <v>21</v>
      </c>
      <c r="G17" s="14" t="str">
        <f>'[1]расчеты '!J17</f>
        <v>В</v>
      </c>
      <c r="H17" s="14" t="str">
        <f>'[1]расчеты '!K17</f>
        <v>В1</v>
      </c>
      <c r="I17" s="14" t="str">
        <f>'[1]расчеты '!L17</f>
        <v>5</v>
      </c>
      <c r="J17" s="19">
        <v>17697</v>
      </c>
      <c r="K17" s="20">
        <v>1</v>
      </c>
      <c r="L17" s="21"/>
    </row>
    <row r="18" spans="1:13" ht="31.5" x14ac:dyDescent="0.2">
      <c r="A18" s="10">
        <v>11</v>
      </c>
      <c r="B18" s="11" t="str">
        <f>'[1]расчеты '!B18</f>
        <v xml:space="preserve">Бадельханова Карлыгаш Айтжановна </v>
      </c>
      <c r="C18" s="13" t="s">
        <v>20</v>
      </c>
      <c r="D18" s="13" t="s">
        <v>17</v>
      </c>
      <c r="E18" s="13" t="str">
        <f>'[1]расчеты '!E18</f>
        <v>16л 08м 28д</v>
      </c>
      <c r="F18" s="12" t="s">
        <v>19</v>
      </c>
      <c r="G18" s="14" t="str">
        <f>'[1]расчеты '!J18</f>
        <v>В</v>
      </c>
      <c r="H18" s="14" t="str">
        <f>'[1]расчеты '!K18</f>
        <v>В1</v>
      </c>
      <c r="I18" s="14" t="str">
        <f>'[1]расчеты '!L18</f>
        <v>5</v>
      </c>
      <c r="J18" s="19">
        <v>17697</v>
      </c>
      <c r="K18" s="20">
        <v>1</v>
      </c>
      <c r="L18" s="21"/>
      <c r="M18" s="18"/>
    </row>
    <row r="19" spans="1:13" ht="15.75" x14ac:dyDescent="0.2">
      <c r="A19" s="10">
        <v>12</v>
      </c>
      <c r="B19" s="11" t="str">
        <f>'[1]расчеты '!B19</f>
        <v xml:space="preserve">Ильясова Куралай Камматовна </v>
      </c>
      <c r="C19" s="13" t="s">
        <v>20</v>
      </c>
      <c r="D19" s="13" t="s">
        <v>17</v>
      </c>
      <c r="E19" s="13" t="str">
        <f>'[1]расчеты '!E19</f>
        <v>свыше 25 лет</v>
      </c>
      <c r="F19" s="12" t="s">
        <v>19</v>
      </c>
      <c r="G19" s="14" t="str">
        <f>'[1]расчеты '!J19</f>
        <v>В</v>
      </c>
      <c r="H19" s="14" t="str">
        <f>'[1]расчеты '!K19</f>
        <v>В1</v>
      </c>
      <c r="I19" s="14" t="str">
        <f>'[1]расчеты '!L19</f>
        <v>5</v>
      </c>
      <c r="J19" s="19">
        <v>17697</v>
      </c>
      <c r="K19" s="20">
        <v>1</v>
      </c>
      <c r="L19" s="22"/>
      <c r="M19" s="18"/>
    </row>
    <row r="20" spans="1:13" ht="31.5" x14ac:dyDescent="0.2">
      <c r="A20" s="10">
        <v>13</v>
      </c>
      <c r="B20" s="11" t="str">
        <f>'[1]расчеты '!B20</f>
        <v>Нургалиева Нургуль Кайроллаевна</v>
      </c>
      <c r="C20" s="13" t="s">
        <v>20</v>
      </c>
      <c r="D20" s="13" t="s">
        <v>17</v>
      </c>
      <c r="E20" s="13" t="str">
        <f>'[1]расчеты '!E20</f>
        <v>19л 02м 24д</v>
      </c>
      <c r="F20" s="12" t="s">
        <v>19</v>
      </c>
      <c r="G20" s="14" t="str">
        <f>'[1]расчеты '!J20</f>
        <v>В</v>
      </c>
      <c r="H20" s="14" t="str">
        <f>'[1]расчеты '!K20</f>
        <v>В1</v>
      </c>
      <c r="I20" s="14" t="str">
        <f>'[1]расчеты '!L20</f>
        <v>5</v>
      </c>
      <c r="J20" s="19">
        <v>17697</v>
      </c>
      <c r="K20" s="20">
        <v>1</v>
      </c>
      <c r="L20" s="21"/>
    </row>
    <row r="21" spans="1:13" ht="15.75" x14ac:dyDescent="0.2">
      <c r="A21" s="10">
        <v>14</v>
      </c>
      <c r="B21" s="11" t="str">
        <f>'[1]расчеты '!B21</f>
        <v>Адылханова Балжан Имашевна</v>
      </c>
      <c r="C21" s="13" t="s">
        <v>20</v>
      </c>
      <c r="D21" s="13" t="s">
        <v>17</v>
      </c>
      <c r="E21" s="13" t="str">
        <f>'[1]расчеты '!E21</f>
        <v>21 л 10 м 20д</v>
      </c>
      <c r="F21" s="12" t="s">
        <v>21</v>
      </c>
      <c r="G21" s="14" t="str">
        <f>'[1]расчеты '!J21</f>
        <v>В</v>
      </c>
      <c r="H21" s="14" t="str">
        <f>'[1]расчеты '!K21</f>
        <v>В1</v>
      </c>
      <c r="I21" s="14" t="str">
        <f>'[1]расчеты '!L21</f>
        <v>5</v>
      </c>
      <c r="J21" s="19">
        <v>17697</v>
      </c>
      <c r="K21" s="20">
        <v>1</v>
      </c>
      <c r="L21" s="21"/>
    </row>
    <row r="22" spans="1:13" ht="15.75" x14ac:dyDescent="0.2">
      <c r="A22" s="10">
        <v>15</v>
      </c>
      <c r="B22" s="11" t="str">
        <f>'[1]расчеты '!B22</f>
        <v xml:space="preserve">Мусина Галия Кайруллиновна </v>
      </c>
      <c r="C22" s="13" t="s">
        <v>20</v>
      </c>
      <c r="D22" s="13" t="s">
        <v>17</v>
      </c>
      <c r="E22" s="13" t="str">
        <f>'[1]расчеты '!E22</f>
        <v>свыше 25 лет</v>
      </c>
      <c r="F22" s="12" t="s">
        <v>19</v>
      </c>
      <c r="G22" s="14" t="str">
        <f>'[1]расчеты '!J22</f>
        <v>В</v>
      </c>
      <c r="H22" s="14" t="str">
        <f>'[1]расчеты '!K22</f>
        <v>В1</v>
      </c>
      <c r="I22" s="14" t="str">
        <f>'[1]расчеты '!L22</f>
        <v>5</v>
      </c>
      <c r="J22" s="19">
        <v>17697</v>
      </c>
      <c r="K22" s="20">
        <v>1</v>
      </c>
      <c r="L22" s="21"/>
      <c r="M22" s="18"/>
    </row>
    <row r="23" spans="1:13" ht="31.5" x14ac:dyDescent="0.2">
      <c r="A23" s="10">
        <v>16</v>
      </c>
      <c r="B23" s="11" t="str">
        <f>'[1]расчеты '!B23</f>
        <v>Раисов Кадырбек Сатыбалдинович</v>
      </c>
      <c r="C23" s="13" t="s">
        <v>20</v>
      </c>
      <c r="D23" s="13" t="s">
        <v>17</v>
      </c>
      <c r="E23" s="13" t="str">
        <f>'[1]расчеты '!E23</f>
        <v>13л 05м 25д</v>
      </c>
      <c r="F23" s="12" t="s">
        <v>19</v>
      </c>
      <c r="G23" s="14" t="str">
        <f>'[1]расчеты '!J23</f>
        <v>В</v>
      </c>
      <c r="H23" s="14" t="str">
        <f>'[1]расчеты '!K23</f>
        <v>В1</v>
      </c>
      <c r="I23" s="14" t="str">
        <f>'[1]расчеты '!L23</f>
        <v>5</v>
      </c>
      <c r="J23" s="19">
        <v>17697</v>
      </c>
      <c r="K23" s="20">
        <v>1</v>
      </c>
      <c r="L23" s="21"/>
      <c r="M23" s="18"/>
    </row>
    <row r="24" spans="1:13" ht="15.75" x14ac:dyDescent="0.2">
      <c r="A24" s="10">
        <v>17</v>
      </c>
      <c r="B24" s="11" t="str">
        <f>'[1]расчеты '!B24</f>
        <v xml:space="preserve">Сабитова Назира Сайделенкызы </v>
      </c>
      <c r="C24" s="13" t="s">
        <v>20</v>
      </c>
      <c r="D24" s="13" t="s">
        <v>17</v>
      </c>
      <c r="E24" s="13" t="str">
        <f>'[1]расчеты '!E24</f>
        <v>свыше 25 лет</v>
      </c>
      <c r="F24" s="12" t="s">
        <v>19</v>
      </c>
      <c r="G24" s="14" t="str">
        <f>'[1]расчеты '!J24</f>
        <v>В</v>
      </c>
      <c r="H24" s="14" t="str">
        <f>'[1]расчеты '!K24</f>
        <v>В1</v>
      </c>
      <c r="I24" s="14" t="str">
        <f>'[1]расчеты '!L24</f>
        <v>5</v>
      </c>
      <c r="J24" s="19">
        <v>17697</v>
      </c>
      <c r="K24" s="20">
        <v>1</v>
      </c>
      <c r="L24" s="21"/>
      <c r="M24" s="18"/>
    </row>
    <row r="25" spans="1:13" ht="31.5" x14ac:dyDescent="0.2">
      <c r="A25" s="10">
        <v>18</v>
      </c>
      <c r="B25" s="11" t="str">
        <f>'[1]расчеты '!B25</f>
        <v xml:space="preserve">Нурахметова Шолпан Саменовна </v>
      </c>
      <c r="C25" s="13" t="s">
        <v>20</v>
      </c>
      <c r="D25" s="13" t="s">
        <v>17</v>
      </c>
      <c r="E25" s="13" t="str">
        <f>'[1]расчеты '!E25</f>
        <v>свыше 25 лет</v>
      </c>
      <c r="F25" s="12" t="s">
        <v>19</v>
      </c>
      <c r="G25" s="14" t="str">
        <f>'[1]расчеты '!J25</f>
        <v>В</v>
      </c>
      <c r="H25" s="14" t="str">
        <f>'[1]расчеты '!K25</f>
        <v>В1</v>
      </c>
      <c r="I25" s="14" t="str">
        <f>'[1]расчеты '!L25</f>
        <v>5</v>
      </c>
      <c r="J25" s="15">
        <v>17697</v>
      </c>
      <c r="K25" s="16">
        <v>1</v>
      </c>
      <c r="L25" s="17"/>
      <c r="M25" s="18"/>
    </row>
    <row r="26" spans="1:13" ht="15.75" x14ac:dyDescent="0.2">
      <c r="A26" s="10">
        <v>19</v>
      </c>
      <c r="B26" s="11" t="str">
        <f>'[1]расчеты '!B26</f>
        <v xml:space="preserve">Вакансия </v>
      </c>
      <c r="C26" s="13" t="s">
        <v>20</v>
      </c>
      <c r="D26" s="13" t="s">
        <v>17</v>
      </c>
      <c r="E26" s="13" t="str">
        <f>'[1]расчеты '!E26</f>
        <v>свыше 25 лет</v>
      </c>
      <c r="F26" s="12" t="s">
        <v>22</v>
      </c>
      <c r="G26" s="14" t="str">
        <f>'[1]расчеты '!J26</f>
        <v>В</v>
      </c>
      <c r="H26" s="14" t="str">
        <f>'[1]расчеты '!K26</f>
        <v>В1</v>
      </c>
      <c r="I26" s="14" t="str">
        <f>'[1]расчеты '!L26</f>
        <v>5</v>
      </c>
      <c r="J26" s="19">
        <v>17697</v>
      </c>
      <c r="K26" s="20">
        <v>1</v>
      </c>
      <c r="L26" s="21"/>
      <c r="M26" s="18"/>
    </row>
    <row r="27" spans="1:13" ht="15" x14ac:dyDescent="0.2">
      <c r="A27" s="23" t="s">
        <v>23</v>
      </c>
      <c r="B27" s="23"/>
      <c r="C27" s="23"/>
      <c r="D27" s="23"/>
      <c r="E27" s="24"/>
      <c r="F27" s="24"/>
      <c r="G27" s="24"/>
      <c r="H27" s="24"/>
      <c r="I27" s="24"/>
      <c r="J27" s="24"/>
      <c r="K27" s="25">
        <f>SUM(K8:K26)</f>
        <v>19</v>
      </c>
      <c r="L27" s="26">
        <f>SUM(L8:L26)</f>
        <v>0</v>
      </c>
    </row>
    <row r="28" spans="1:13" ht="10.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8"/>
      <c r="L28" s="28"/>
    </row>
    <row r="29" spans="1:13" ht="21.75" hidden="1" customHeight="1" x14ac:dyDescent="0.2">
      <c r="K29" s="18"/>
    </row>
  </sheetData>
  <mergeCells count="17">
    <mergeCell ref="A27:D27"/>
    <mergeCell ref="J6:J7"/>
    <mergeCell ref="K6:K7"/>
    <mergeCell ref="L6:L7"/>
    <mergeCell ref="F6:F7"/>
    <mergeCell ref="G6:G7"/>
    <mergeCell ref="H6:H7"/>
    <mergeCell ref="I6:I7"/>
    <mergeCell ref="A1:L1"/>
    <mergeCell ref="A2:L2"/>
    <mergeCell ref="A3:L3"/>
    <mergeCell ref="F4:I4"/>
    <mergeCell ref="A6:A7"/>
    <mergeCell ref="B6:B7"/>
    <mergeCell ref="C6:C7"/>
    <mergeCell ref="D6:D7"/>
    <mergeCell ref="E6:E7"/>
  </mergeCells>
  <pageMargins left="0.39370078740157483" right="0.19685039370078741" top="0.39370078740157483" bottom="0.39370078740157483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2019-10-18T04:34:30Z</dcterms:created>
  <dcterms:modified xsi:type="dcterms:W3CDTF">2019-10-18T04:38:21Z</dcterms:modified>
</cp:coreProperties>
</file>