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120" windowWidth="19425" windowHeight="10905"/>
  </bookViews>
  <sheets>
    <sheet name="4 квартал" sheetId="8" r:id="rId1"/>
    <sheet name="ТиПО" sheetId="3" state="hidden" r:id="rId2"/>
    <sheet name="вузы" sheetId="4" state="hidden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8"/>
  <c r="D15" l="1"/>
  <c r="C27" l="1"/>
  <c r="C26"/>
  <c r="C13" s="1"/>
  <c r="C23"/>
  <c r="E15"/>
  <c r="E13" s="1"/>
  <c r="C15"/>
</calcChain>
</file>

<file path=xl/sharedStrings.xml><?xml version="1.0" encoding="utf-8"?>
<sst xmlns="http://schemas.openxmlformats.org/spreadsheetml/2006/main" count="151" uniqueCount="41">
  <si>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</si>
  <si>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</si>
  <si>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</si>
  <si>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</si>
  <si>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</si>
  <si>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</si>
  <si>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</si>
  <si>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</si>
  <si>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</si>
  <si>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</si>
  <si>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</si>
  <si>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</si>
  <si>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</si>
  <si>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</si>
  <si>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</si>
  <si>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</si>
  <si>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</si>
  <si>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</si>
  <si>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</si>
  <si>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</si>
  <si>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</si>
  <si>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</si>
  <si>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</si>
  <si>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</si>
  <si>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</si>
  <si>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</si>
  <si>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</si>
  <si>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</si>
  <si>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</si>
  <si>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</si>
  <si>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</si>
  <si>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</si>
  <si>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</si>
  <si>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</si>
  <si>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</si>
  <si>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</si>
  <si>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</si>
  <si>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№29 города Павлодара - "Образовательно-развивающий центр "Мерей"</t>
  </si>
  <si>
    <t>3.1. Административный персонал</t>
  </si>
  <si>
    <t>3.2. Основной персонал - воспитатели</t>
  </si>
  <si>
    <t>по состоянию на IV квартал 2019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</si>
</sst>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6" workbookViewId="0">
      <selection activeCell="A32" sqref="A3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8" width="9.140625" style="2"/>
    <col min="9" max="9" width="9.28515625" style="2" bestFit="1" customWidth="1"/>
    <col min="10" max="16384" width="9.140625" style="2"/>
  </cols>
  <sheetData>
    <row r="1" spans="1:5">
      <c r="A1" s="19" t="s">
        <v>18</v>
      </c>
      <c r="B1" s="19"/>
      <c r="C1" s="19"/>
      <c r="D1" s="19"/>
      <c r="E1" s="19"/>
    </row>
    <row r="2" spans="1:5">
      <c r="A2" s="19" t="s">
        <v>40</v>
      </c>
      <c r="B2" s="19"/>
      <c r="C2" s="19"/>
      <c r="D2" s="19"/>
      <c r="E2" s="19"/>
    </row>
    <row r="3" spans="1:5">
      <c r="A3" s="1"/>
    </row>
    <row r="4" spans="1:5">
      <c r="A4" s="20" t="s">
        <v>37</v>
      </c>
      <c r="B4" s="20"/>
      <c r="C4" s="20"/>
      <c r="D4" s="20"/>
      <c r="E4" s="20"/>
    </row>
    <row r="5" spans="1:5" ht="15.75" customHeight="1">
      <c r="A5" s="21" t="s">
        <v>20</v>
      </c>
      <c r="B5" s="21"/>
      <c r="C5" s="21"/>
      <c r="D5" s="21"/>
      <c r="E5" s="21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0</v>
      </c>
      <c r="B9" s="23" t="s">
        <v>23</v>
      </c>
      <c r="C9" s="22" t="s">
        <v>36</v>
      </c>
      <c r="D9" s="22"/>
      <c r="E9" s="22"/>
    </row>
    <row r="10" spans="1:5" ht="40.5">
      <c r="A10" s="22"/>
      <c r="B10" s="23"/>
      <c r="C10" s="18" t="s">
        <v>24</v>
      </c>
      <c r="D10" s="18" t="s">
        <v>25</v>
      </c>
      <c r="E10" s="17" t="s">
        <v>17</v>
      </c>
    </row>
    <row r="11" spans="1:5">
      <c r="A11" s="7" t="s">
        <v>16</v>
      </c>
      <c r="B11" s="8" t="s">
        <v>11</v>
      </c>
      <c r="C11" s="9">
        <v>335</v>
      </c>
      <c r="D11" s="9">
        <v>335</v>
      </c>
      <c r="E11" s="9">
        <v>343</v>
      </c>
    </row>
    <row r="12" spans="1:5" ht="25.5">
      <c r="A12" s="12" t="s">
        <v>28</v>
      </c>
      <c r="B12" s="8" t="s">
        <v>3</v>
      </c>
      <c r="C12" s="9">
        <v>24</v>
      </c>
      <c r="D12" s="9">
        <v>33</v>
      </c>
      <c r="E12" s="9">
        <v>32</v>
      </c>
    </row>
    <row r="13" spans="1:5" ht="25.5">
      <c r="A13" s="7" t="s">
        <v>12</v>
      </c>
      <c r="B13" s="8" t="s">
        <v>3</v>
      </c>
      <c r="C13" s="9">
        <f>C15+C26+C27+C28+C29+C30</f>
        <v>96241</v>
      </c>
      <c r="D13" s="9">
        <f>D15+D26+D27+D30</f>
        <v>27539</v>
      </c>
      <c r="E13" s="9">
        <f>E15+E26+E27+E30</f>
        <v>27582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77378</v>
      </c>
      <c r="D15" s="9">
        <f>D17+D20+D23</f>
        <v>20521</v>
      </c>
      <c r="E15" s="9">
        <f>E17+E20+E23</f>
        <v>20521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38</v>
      </c>
      <c r="B17" s="8" t="s">
        <v>3</v>
      </c>
      <c r="C17" s="9">
        <v>3777</v>
      </c>
      <c r="D17" s="9">
        <v>996</v>
      </c>
      <c r="E17" s="9">
        <v>996</v>
      </c>
    </row>
    <row r="18" spans="1:5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39</v>
      </c>
      <c r="B20" s="8" t="s">
        <v>3</v>
      </c>
      <c r="C20" s="9">
        <v>42828</v>
      </c>
      <c r="D20" s="9">
        <v>11709</v>
      </c>
      <c r="E20" s="9">
        <v>11709</v>
      </c>
    </row>
    <row r="21" spans="1:5">
      <c r="A21" s="12" t="s">
        <v>5</v>
      </c>
      <c r="B21" s="13" t="s">
        <v>4</v>
      </c>
      <c r="C21" s="9">
        <v>50.75</v>
      </c>
      <c r="D21" s="9">
        <v>50.75</v>
      </c>
      <c r="E21" s="9">
        <v>50.75</v>
      </c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>
        <f>33680-2907</f>
        <v>30773</v>
      </c>
      <c r="D23" s="9">
        <v>7816</v>
      </c>
      <c r="E23" s="9">
        <v>7816</v>
      </c>
    </row>
    <row r="24" spans="1:5">
      <c r="A24" s="12" t="s">
        <v>5</v>
      </c>
      <c r="B24" s="13" t="s">
        <v>4</v>
      </c>
      <c r="C24" s="9">
        <v>47.6</v>
      </c>
      <c r="D24" s="9">
        <v>47.6</v>
      </c>
      <c r="E24" s="9">
        <v>47.6</v>
      </c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6</v>
      </c>
      <c r="B26" s="8" t="s">
        <v>3</v>
      </c>
      <c r="C26" s="9">
        <f>7395+150</f>
        <v>7545</v>
      </c>
      <c r="D26" s="24">
        <v>2276</v>
      </c>
      <c r="E26" s="9">
        <v>2240</v>
      </c>
    </row>
    <row r="27" spans="1:5" ht="36.75">
      <c r="A27" s="14" t="s">
        <v>7</v>
      </c>
      <c r="B27" s="8" t="s">
        <v>3</v>
      </c>
      <c r="C27" s="9">
        <f>6500+245</f>
        <v>6745</v>
      </c>
      <c r="D27" s="9">
        <v>3633</v>
      </c>
      <c r="E27" s="9">
        <v>3621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4573</v>
      </c>
      <c r="D30" s="9">
        <v>1109</v>
      </c>
      <c r="E30" s="9">
        <v>1200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18</v>
      </c>
      <c r="B1" s="19"/>
      <c r="C1" s="19"/>
      <c r="D1" s="19"/>
      <c r="E1" s="19"/>
    </row>
    <row r="2" spans="1:5">
      <c r="A2" s="19" t="s">
        <v>22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20</v>
      </c>
      <c r="B5" s="21"/>
      <c r="C5" s="21"/>
      <c r="D5" s="21"/>
      <c r="E5" s="21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35</v>
      </c>
      <c r="B9" s="23" t="s">
        <v>23</v>
      </c>
      <c r="C9" s="22" t="s">
        <v>19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31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27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18</v>
      </c>
      <c r="B1" s="19"/>
      <c r="C1" s="19"/>
      <c r="D1" s="19"/>
      <c r="E1" s="19"/>
    </row>
    <row r="2" spans="1:5">
      <c r="A2" s="19" t="s">
        <v>22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20</v>
      </c>
      <c r="B5" s="21"/>
      <c r="C5" s="21"/>
      <c r="D5" s="21"/>
      <c r="E5" s="21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34</v>
      </c>
      <c r="B9" s="23" t="s">
        <v>23</v>
      </c>
      <c r="C9" s="22" t="s">
        <v>19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квартал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2020-01-10T05:47:53Z</dcterms:modified>
</cp:coreProperties>
</file>