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515" windowHeight="9600"/>
  </bookViews>
  <sheets>
    <sheet name="среднее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E15" i="2"/>
  <c r="C15" i="2"/>
  <c r="D29" i="2"/>
  <c r="E29" i="2"/>
  <c r="C29" i="2"/>
  <c r="D33" i="2"/>
  <c r="E33" i="2"/>
  <c r="C33" i="2"/>
  <c r="D31" i="2"/>
  <c r="E31" i="2"/>
  <c r="C31" i="2"/>
  <c r="D30" i="2"/>
  <c r="E30" i="2"/>
  <c r="C30" i="2"/>
</calcChain>
</file>

<file path=xl/sharedStrings.xml><?xml version="1.0" encoding="utf-8"?>
<sst xmlns="http://schemas.openxmlformats.org/spreadsheetml/2006/main" count="56" uniqueCount="33">
  <si>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</si>
  <si>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</si>
  <si>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</si>
  <si>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</si>
  <si>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</si>
  <si>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</si>
  <si>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</si>
  <si>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</si>
  <si>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</si>
  <si>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</si>
  <si>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</si>
  <si>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</si>
  <si>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</si>
  <si>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</si>
  <si>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</si>
  <si>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</si>
  <si>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</si>
  <si>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</si>
  <si>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</si>
  <si>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</si>
  <si>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</si>
  <si>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</si>
  <si>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</si>
  <si>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</si>
  <si>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</si>
  <si>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</si>
  <si>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</si>
  <si>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</si>
  <si>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по состоянию на " 01" января 2019г</t>
  </si>
  <si>
    <t>2019 год</t>
  </si>
  <si>
    <t>ГУ "Средняя общеобразовательная школа-гимназия № 9 города Павлодара"</t>
  </si>
  <si>
    <t>Периодичность: 4 квартал</t>
  </si>
  <si>
    <t>Директор:          Завальная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</si>
</sst>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2" workbookViewId="0">
      <selection activeCell="A36" sqref="A3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15</v>
      </c>
      <c r="B1" s="17"/>
      <c r="C1" s="17"/>
      <c r="D1" s="17"/>
      <c r="E1" s="17"/>
    </row>
    <row r="2" spans="1:5" x14ac:dyDescent="0.3">
      <c r="A2" s="17" t="s">
        <v>28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30</v>
      </c>
      <c r="B4" s="20"/>
      <c r="C4" s="20"/>
      <c r="D4" s="20"/>
      <c r="E4" s="20"/>
    </row>
    <row r="5" spans="1:5" ht="15.75" customHeight="1" x14ac:dyDescent="0.3">
      <c r="A5" s="21" t="s">
        <v>16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31</v>
      </c>
    </row>
    <row r="8" spans="1:5" x14ac:dyDescent="0.3">
      <c r="A8" s="1"/>
    </row>
    <row r="9" spans="1:5" x14ac:dyDescent="0.3">
      <c r="A9" s="18" t="s">
        <v>27</v>
      </c>
      <c r="B9" s="19" t="s">
        <v>17</v>
      </c>
      <c r="C9" s="18" t="s">
        <v>29</v>
      </c>
      <c r="D9" s="18"/>
      <c r="E9" s="18"/>
    </row>
    <row r="10" spans="1:5" ht="40.5" x14ac:dyDescent="0.3">
      <c r="A10" s="18"/>
      <c r="B10" s="19"/>
      <c r="C10" s="5" t="s">
        <v>18</v>
      </c>
      <c r="D10" s="5" t="s">
        <v>19</v>
      </c>
      <c r="E10" s="6" t="s">
        <v>14</v>
      </c>
    </row>
    <row r="11" spans="1:5" x14ac:dyDescent="0.3">
      <c r="A11" s="7" t="s">
        <v>20</v>
      </c>
      <c r="B11" s="8" t="s">
        <v>10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23</v>
      </c>
      <c r="B12" s="8" t="s">
        <v>2</v>
      </c>
      <c r="C12" s="9">
        <v>170.98</v>
      </c>
      <c r="D12" s="9">
        <v>141.71</v>
      </c>
      <c r="E12" s="9">
        <v>141.71</v>
      </c>
    </row>
    <row r="13" spans="1:5" ht="25.5" x14ac:dyDescent="0.3">
      <c r="A13" s="7" t="s">
        <v>11</v>
      </c>
      <c r="B13" s="8" t="s">
        <v>2</v>
      </c>
      <c r="C13" s="9">
        <v>371836.9</v>
      </c>
      <c r="D13" s="9">
        <v>371831.2</v>
      </c>
      <c r="E13" s="9">
        <v>371831.2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86090.7+2398.2+214065.5+285+11992.1+98245</f>
        <v>413076.5</v>
      </c>
      <c r="D15" s="9">
        <f t="shared" ref="D15:E15" si="0">86090.7+2398.2+214065.5+285+11992.1+98245</f>
        <v>413076.5</v>
      </c>
      <c r="E15" s="9">
        <f t="shared" si="0"/>
        <v>413076.5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v>11280</v>
      </c>
      <c r="D17" s="9">
        <v>10965</v>
      </c>
      <c r="E17" s="9">
        <v>10965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25</v>
      </c>
      <c r="B19" s="8" t="s">
        <v>26</v>
      </c>
      <c r="C19" s="9">
        <v>107428.57</v>
      </c>
      <c r="D19" s="9">
        <v>104428.57</v>
      </c>
      <c r="E19" s="9">
        <v>104429</v>
      </c>
    </row>
    <row r="20" spans="1:5" ht="25.5" x14ac:dyDescent="0.3">
      <c r="A20" s="9" t="s">
        <v>21</v>
      </c>
      <c r="B20" s="8" t="s">
        <v>2</v>
      </c>
      <c r="C20" s="9">
        <v>208056.1</v>
      </c>
      <c r="D20" s="9">
        <v>163478.1</v>
      </c>
      <c r="E20" s="9">
        <v>163472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25</v>
      </c>
      <c r="B22" s="8" t="s">
        <v>26</v>
      </c>
      <c r="C22" s="9">
        <v>131681.07</v>
      </c>
      <c r="D22" s="9">
        <v>103467.51</v>
      </c>
      <c r="E22" s="9">
        <v>103463</v>
      </c>
    </row>
    <row r="23" spans="1:5" ht="39" x14ac:dyDescent="0.3">
      <c r="A23" s="16" t="s">
        <v>24</v>
      </c>
      <c r="B23" s="8" t="s">
        <v>2</v>
      </c>
      <c r="C23" s="9">
        <v>14965</v>
      </c>
      <c r="D23" s="9">
        <v>14515</v>
      </c>
      <c r="E23" s="9">
        <v>14515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25</v>
      </c>
      <c r="B25" s="8" t="s">
        <v>26</v>
      </c>
      <c r="C25" s="9">
        <v>61081.599999999999</v>
      </c>
      <c r="D25" s="9">
        <v>59244.89</v>
      </c>
      <c r="E25" s="9">
        <v>59244.9</v>
      </c>
    </row>
    <row r="26" spans="1:5" ht="25.5" x14ac:dyDescent="0.3">
      <c r="A26" s="9" t="s">
        <v>22</v>
      </c>
      <c r="B26" s="8" t="s">
        <v>2</v>
      </c>
      <c r="C26" s="9">
        <v>16734.900000000001</v>
      </c>
      <c r="D26" s="9">
        <v>16734.900000000001</v>
      </c>
      <c r="E26" s="9">
        <v>16734.900000000001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25</v>
      </c>
      <c r="B28" s="8" t="s">
        <v>26</v>
      </c>
      <c r="C28" s="9">
        <v>39824.050000000003</v>
      </c>
      <c r="D28" s="9">
        <v>39824.050000000003</v>
      </c>
      <c r="E28" s="9">
        <v>39824.050000000003</v>
      </c>
    </row>
    <row r="29" spans="1:5" ht="25.5" x14ac:dyDescent="0.3">
      <c r="A29" s="7" t="s">
        <v>5</v>
      </c>
      <c r="B29" s="8" t="s">
        <v>2</v>
      </c>
      <c r="C29" s="9">
        <f>6200+2496+1218+12266+5919+2751</f>
        <v>30850</v>
      </c>
      <c r="D29" s="9">
        <f t="shared" ref="D29:E29" si="1">6200+2496+1218+12266+5919+2751</f>
        <v>30850</v>
      </c>
      <c r="E29" s="9">
        <f t="shared" si="1"/>
        <v>30850</v>
      </c>
    </row>
    <row r="30" spans="1:5" ht="36.75" x14ac:dyDescent="0.3">
      <c r="A30" s="14" t="s">
        <v>6</v>
      </c>
      <c r="B30" s="8" t="s">
        <v>2</v>
      </c>
      <c r="C30" s="9">
        <f>13438+779.4</f>
        <v>14217.4</v>
      </c>
      <c r="D30" s="9">
        <f t="shared" ref="D30:E30" si="2">13438+779.4</f>
        <v>14217.4</v>
      </c>
      <c r="E30" s="9">
        <f t="shared" si="2"/>
        <v>14217.4</v>
      </c>
    </row>
    <row r="31" spans="1:5" ht="25.5" x14ac:dyDescent="0.3">
      <c r="A31" s="14" t="s">
        <v>7</v>
      </c>
      <c r="B31" s="8" t="s">
        <v>2</v>
      </c>
      <c r="C31" s="9">
        <f>4631.4+298.1</f>
        <v>4929.5</v>
      </c>
      <c r="D31" s="9">
        <f t="shared" ref="D31:E31" si="3">4631.4+298.1</f>
        <v>4929.5</v>
      </c>
      <c r="E31" s="9">
        <f t="shared" si="3"/>
        <v>4929.5</v>
      </c>
    </row>
    <row r="32" spans="1:5" ht="36.75" x14ac:dyDescent="0.3">
      <c r="A32" s="14" t="s">
        <v>8</v>
      </c>
      <c r="B32" s="8" t="s">
        <v>2</v>
      </c>
      <c r="C32" s="9">
        <v>949.4</v>
      </c>
      <c r="D32" s="9">
        <v>949.4</v>
      </c>
      <c r="E32" s="9">
        <v>949.4</v>
      </c>
    </row>
    <row r="33" spans="1:5" ht="38.25" customHeight="1" x14ac:dyDescent="0.3">
      <c r="A33" s="14" t="s">
        <v>9</v>
      </c>
      <c r="B33" s="8" t="s">
        <v>2</v>
      </c>
      <c r="C33" s="9">
        <f>1127.7+4827.4</f>
        <v>5955.0999999999995</v>
      </c>
      <c r="D33" s="9">
        <f t="shared" ref="D33:E33" si="4">1127.7+4827.4</f>
        <v>5955.0999999999995</v>
      </c>
      <c r="E33" s="9">
        <f t="shared" si="4"/>
        <v>5955.0999999999995</v>
      </c>
    </row>
    <row r="35" spans="1:5" x14ac:dyDescent="0.3">
      <c r="A35" s="2" t="s">
        <v>32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2020-01-10T05:40:18Z</dcterms:modified>
</cp:coreProperties>
</file>