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27BC7A6-2900-4B6D-811F-C79512DAEC3B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март 2022" sheetId="2" state="hidden" r:id="rId1"/>
    <sheet name="апрель 2022" sheetId="3" state="hidden" r:id="rId2"/>
    <sheet name="май 2022" sheetId="4" state="hidden" r:id="rId3"/>
    <sheet name="Май2022" sheetId="5" state="hidden" r:id="rId4"/>
    <sheet name="Октябрь на 31 число " sheetId="7" r:id="rId5"/>
    <sheet name="Сентябрь 2022 (ОБНОВЛЕН)" sheetId="8" state="hidden" r:id="rId6"/>
  </sheets>
  <definedNames>
    <definedName name="_xlnm._FilterDatabase" localSheetId="1" hidden="1">'апрель 2022'!$A$7:$Z$50</definedName>
    <definedName name="_xlnm._FilterDatabase" localSheetId="2" hidden="1">'май 2022'!$A$7:$Z$50</definedName>
    <definedName name="_xlnm._FilterDatabase" localSheetId="0" hidden="1">'март 2022'!$A$8:$Z$51</definedName>
    <definedName name="_xlnm._FilterDatabase" localSheetId="5" hidden="1">'Сентябрь 2022 (ОБНОВЛЕН)'!$A$6:$AB$49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9" i="8" l="1"/>
  <c r="X49" i="8"/>
  <c r="V49" i="8"/>
  <c r="U49" i="8"/>
  <c r="T49" i="8"/>
  <c r="S49" i="8"/>
  <c r="R49" i="8"/>
  <c r="Q49" i="8"/>
  <c r="P49" i="8"/>
  <c r="O49" i="8"/>
  <c r="N49" i="8"/>
  <c r="K49" i="8" s="1"/>
  <c r="M49" i="8"/>
  <c r="L49" i="8"/>
  <c r="J49" i="8"/>
  <c r="I49" i="8" s="1"/>
  <c r="G49" i="8"/>
  <c r="F49" i="8"/>
  <c r="E49" i="8"/>
  <c r="H49" i="8" s="1"/>
  <c r="D49" i="8"/>
  <c r="C49" i="8"/>
  <c r="B49" i="8"/>
  <c r="I48" i="8"/>
  <c r="H48" i="8"/>
  <c r="K47" i="8"/>
  <c r="I47" i="8"/>
  <c r="H47" i="8"/>
  <c r="R46" i="8"/>
  <c r="I46" i="8"/>
  <c r="R44" i="8"/>
  <c r="K44" i="8"/>
  <c r="I44" i="8"/>
  <c r="H44" i="8"/>
  <c r="R43" i="8"/>
  <c r="K43" i="8"/>
  <c r="I43" i="8"/>
  <c r="H43" i="8"/>
  <c r="I42" i="8"/>
  <c r="H42" i="8"/>
  <c r="R41" i="8"/>
  <c r="K41" i="8"/>
  <c r="I41" i="8"/>
  <c r="H41" i="8"/>
  <c r="R40" i="8"/>
  <c r="K40" i="8"/>
  <c r="I40" i="8"/>
  <c r="H40" i="8"/>
  <c r="R39" i="8"/>
  <c r="K39" i="8"/>
  <c r="I39" i="8"/>
  <c r="R38" i="8"/>
  <c r="I38" i="8"/>
  <c r="H38" i="8"/>
  <c r="R37" i="8"/>
  <c r="K37" i="8"/>
  <c r="I37" i="8"/>
  <c r="H37" i="8"/>
  <c r="R36" i="8"/>
  <c r="K36" i="8"/>
  <c r="I36" i="8"/>
  <c r="H36" i="8"/>
  <c r="I35" i="8"/>
  <c r="H35" i="8"/>
  <c r="I34" i="8"/>
  <c r="R33" i="8"/>
  <c r="K33" i="8"/>
  <c r="I33" i="8"/>
  <c r="H33" i="8"/>
  <c r="R32" i="8"/>
  <c r="K32" i="8"/>
  <c r="I32" i="8"/>
  <c r="H32" i="8"/>
  <c r="R31" i="8"/>
  <c r="K31" i="8"/>
  <c r="I31" i="8"/>
  <c r="H31" i="8"/>
  <c r="R30" i="8"/>
  <c r="K30" i="8"/>
  <c r="I30" i="8"/>
  <c r="H30" i="8"/>
  <c r="I29" i="8"/>
  <c r="R28" i="8"/>
  <c r="K28" i="8"/>
  <c r="I28" i="8"/>
  <c r="H28" i="8"/>
  <c r="R27" i="8"/>
  <c r="I27" i="8"/>
  <c r="H27" i="8"/>
  <c r="R26" i="8"/>
  <c r="K26" i="8"/>
  <c r="I26" i="8"/>
  <c r="H26" i="8"/>
  <c r="R25" i="8"/>
  <c r="K25" i="8"/>
  <c r="I25" i="8"/>
  <c r="H25" i="8"/>
  <c r="I24" i="8"/>
  <c r="H24" i="8"/>
  <c r="R23" i="8"/>
  <c r="K23" i="8"/>
  <c r="I23" i="8"/>
  <c r="H23" i="8"/>
  <c r="K22" i="8"/>
  <c r="I22" i="8"/>
  <c r="H22" i="8"/>
  <c r="I21" i="8"/>
  <c r="H21" i="8"/>
  <c r="R20" i="8"/>
  <c r="K20" i="8"/>
  <c r="I20" i="8"/>
  <c r="H20" i="8"/>
  <c r="I19" i="8"/>
  <c r="H19" i="8"/>
  <c r="R18" i="8"/>
  <c r="K18" i="8"/>
  <c r="I18" i="8"/>
  <c r="H18" i="8"/>
  <c r="R17" i="8"/>
  <c r="H17" i="8"/>
  <c r="R16" i="8"/>
  <c r="K16" i="8"/>
  <c r="I16" i="8"/>
  <c r="H16" i="8"/>
  <c r="R15" i="8"/>
  <c r="K15" i="8"/>
  <c r="I15" i="8"/>
  <c r="H15" i="8"/>
  <c r="R14" i="8"/>
  <c r="K14" i="8"/>
  <c r="I14" i="8"/>
  <c r="H14" i="8"/>
  <c r="R13" i="8"/>
  <c r="K13" i="8"/>
  <c r="I13" i="8"/>
  <c r="H13" i="8"/>
  <c r="R12" i="8"/>
  <c r="K12" i="8"/>
  <c r="I12" i="8"/>
  <c r="H12" i="8"/>
  <c r="K11" i="8"/>
  <c r="H11" i="8"/>
  <c r="R10" i="8"/>
  <c r="K10" i="8"/>
  <c r="I10" i="8"/>
  <c r="H10" i="8"/>
  <c r="R9" i="8"/>
  <c r="K9" i="8"/>
  <c r="I9" i="8"/>
  <c r="H9" i="8"/>
  <c r="R8" i="8"/>
  <c r="K8" i="8"/>
  <c r="I8" i="8"/>
  <c r="H8" i="8"/>
  <c r="R7" i="8"/>
  <c r="K7" i="8"/>
  <c r="I7" i="8"/>
  <c r="H7" i="8"/>
  <c r="R7" i="7"/>
  <c r="K7" i="7"/>
  <c r="I7" i="7"/>
  <c r="H7" i="7"/>
  <c r="W50" i="5"/>
  <c r="V50" i="5"/>
  <c r="U50" i="5"/>
  <c r="S50" i="5"/>
  <c r="R50" i="5"/>
  <c r="P50" i="5"/>
  <c r="O50" i="5"/>
  <c r="N50" i="5"/>
  <c r="M50" i="5"/>
  <c r="L50" i="5"/>
  <c r="J50" i="5"/>
  <c r="I50" i="5"/>
  <c r="H50" i="5"/>
  <c r="G50" i="5"/>
  <c r="F50" i="5"/>
  <c r="E50" i="5"/>
  <c r="D50" i="5"/>
  <c r="C50" i="5"/>
  <c r="B50" i="5"/>
  <c r="Q42" i="5"/>
  <c r="K42" i="5"/>
  <c r="I42" i="5"/>
  <c r="H42" i="5"/>
  <c r="Q37" i="5"/>
  <c r="K37" i="5"/>
  <c r="I37" i="5"/>
  <c r="H37" i="5"/>
  <c r="Q30" i="5"/>
  <c r="K30" i="5"/>
  <c r="I30" i="5"/>
  <c r="H30" i="5"/>
  <c r="H29" i="5"/>
  <c r="Q28" i="5"/>
  <c r="K28" i="5"/>
  <c r="I28" i="5"/>
  <c r="H28" i="5"/>
  <c r="Q25" i="5"/>
  <c r="K25" i="5"/>
  <c r="I25" i="5"/>
  <c r="H25" i="5"/>
  <c r="Q22" i="5"/>
  <c r="K22" i="5"/>
  <c r="I22" i="5"/>
  <c r="H22" i="5"/>
  <c r="Q20" i="5"/>
  <c r="K20" i="5"/>
  <c r="I20" i="5"/>
  <c r="H20" i="5"/>
  <c r="Q17" i="5"/>
  <c r="K17" i="5"/>
  <c r="I17" i="5"/>
  <c r="H17" i="5"/>
  <c r="Q11" i="5"/>
  <c r="Q50" i="5" s="1"/>
  <c r="K11" i="5"/>
  <c r="K50" i="5" s="1"/>
  <c r="I11" i="5"/>
  <c r="H11" i="5"/>
  <c r="W50" i="4"/>
  <c r="V50" i="4"/>
  <c r="U50" i="4"/>
  <c r="T50" i="4"/>
  <c r="S50" i="4"/>
  <c r="R50" i="4"/>
  <c r="P50" i="4"/>
  <c r="O50" i="4"/>
  <c r="N50" i="4"/>
  <c r="M50" i="4"/>
  <c r="L50" i="4"/>
  <c r="K50" i="4"/>
  <c r="J50" i="4"/>
  <c r="H50" i="4"/>
  <c r="G50" i="4"/>
  <c r="E50" i="4"/>
  <c r="D50" i="4"/>
  <c r="C50" i="4"/>
  <c r="B50" i="4"/>
  <c r="Q49" i="4"/>
  <c r="K49" i="4"/>
  <c r="I49" i="4"/>
  <c r="H49" i="4"/>
  <c r="Q48" i="4"/>
  <c r="K48" i="4"/>
  <c r="I48" i="4"/>
  <c r="H48" i="4"/>
  <c r="Q47" i="4"/>
  <c r="K47" i="4"/>
  <c r="I47" i="4"/>
  <c r="H47" i="4"/>
  <c r="Q46" i="4"/>
  <c r="K46" i="4"/>
  <c r="I46" i="4"/>
  <c r="H46" i="4"/>
  <c r="Q45" i="4"/>
  <c r="K45" i="4"/>
  <c r="I45" i="4"/>
  <c r="H45" i="4"/>
  <c r="Q44" i="4"/>
  <c r="K44" i="4"/>
  <c r="I44" i="4"/>
  <c r="H44" i="4"/>
  <c r="Q43" i="4"/>
  <c r="K43" i="4"/>
  <c r="I43" i="4"/>
  <c r="H43" i="4"/>
  <c r="Q42" i="4"/>
  <c r="K42" i="4"/>
  <c r="I42" i="4"/>
  <c r="H42" i="4"/>
  <c r="Q41" i="4"/>
  <c r="K41" i="4"/>
  <c r="I41" i="4"/>
  <c r="H41" i="4"/>
  <c r="Q40" i="4"/>
  <c r="K40" i="4"/>
  <c r="I40" i="4"/>
  <c r="H40" i="4"/>
  <c r="Q39" i="4"/>
  <c r="K39" i="4"/>
  <c r="I39" i="4"/>
  <c r="H39" i="4"/>
  <c r="Q38" i="4"/>
  <c r="K38" i="4"/>
  <c r="I38" i="4"/>
  <c r="H38" i="4"/>
  <c r="Q37" i="4"/>
  <c r="K37" i="4"/>
  <c r="I37" i="4"/>
  <c r="H37" i="4"/>
  <c r="Q36" i="4"/>
  <c r="K36" i="4"/>
  <c r="I36" i="4"/>
  <c r="H36" i="4"/>
  <c r="Q35" i="4"/>
  <c r="K35" i="4"/>
  <c r="I35" i="4"/>
  <c r="H35" i="4"/>
  <c r="Q34" i="4"/>
  <c r="K34" i="4"/>
  <c r="I34" i="4"/>
  <c r="H34" i="4"/>
  <c r="Q33" i="4"/>
  <c r="K33" i="4"/>
  <c r="I33" i="4"/>
  <c r="H33" i="4"/>
  <c r="Q32" i="4"/>
  <c r="K32" i="4"/>
  <c r="I32" i="4"/>
  <c r="H32" i="4"/>
  <c r="Q31" i="4"/>
  <c r="K31" i="4"/>
  <c r="I31" i="4"/>
  <c r="H31" i="4"/>
  <c r="Q30" i="4"/>
  <c r="K30" i="4"/>
  <c r="I30" i="4"/>
  <c r="H30" i="4"/>
  <c r="Q29" i="4"/>
  <c r="K29" i="4"/>
  <c r="I29" i="4"/>
  <c r="H29" i="4"/>
  <c r="Q28" i="4"/>
  <c r="K28" i="4"/>
  <c r="I28" i="4"/>
  <c r="H28" i="4"/>
  <c r="Q27" i="4"/>
  <c r="K27" i="4"/>
  <c r="I27" i="4"/>
  <c r="H27" i="4"/>
  <c r="Q26" i="4"/>
  <c r="K26" i="4"/>
  <c r="I26" i="4"/>
  <c r="H26" i="4"/>
  <c r="Q25" i="4"/>
  <c r="K25" i="4"/>
  <c r="I25" i="4"/>
  <c r="H25" i="4"/>
  <c r="Q24" i="4"/>
  <c r="K24" i="4"/>
  <c r="I24" i="4"/>
  <c r="H24" i="4"/>
  <c r="Q23" i="4"/>
  <c r="K23" i="4"/>
  <c r="I23" i="4"/>
  <c r="H23" i="4"/>
  <c r="Q22" i="4"/>
  <c r="K22" i="4"/>
  <c r="I22" i="4"/>
  <c r="H22" i="4"/>
  <c r="Q21" i="4"/>
  <c r="K21" i="4"/>
  <c r="I21" i="4"/>
  <c r="H21" i="4"/>
  <c r="Q20" i="4"/>
  <c r="K20" i="4"/>
  <c r="I20" i="4"/>
  <c r="H20" i="4"/>
  <c r="Q19" i="4"/>
  <c r="K19" i="4"/>
  <c r="I19" i="4"/>
  <c r="H19" i="4"/>
  <c r="Q18" i="4"/>
  <c r="K18" i="4"/>
  <c r="I18" i="4"/>
  <c r="H18" i="4"/>
  <c r="Q17" i="4"/>
  <c r="K17" i="4"/>
  <c r="I17" i="4"/>
  <c r="H17" i="4"/>
  <c r="Q16" i="4"/>
  <c r="K16" i="4"/>
  <c r="I16" i="4"/>
  <c r="H16" i="4"/>
  <c r="Q15" i="4"/>
  <c r="K15" i="4"/>
  <c r="I15" i="4"/>
  <c r="H15" i="4"/>
  <c r="Q14" i="4"/>
  <c r="K14" i="4"/>
  <c r="I14" i="4"/>
  <c r="H14" i="4"/>
  <c r="G14" i="4"/>
  <c r="F14" i="4"/>
  <c r="F50" i="4" s="1"/>
  <c r="Q13" i="4"/>
  <c r="K13" i="4"/>
  <c r="I13" i="4"/>
  <c r="H13" i="4"/>
  <c r="Q12" i="4"/>
  <c r="K12" i="4"/>
  <c r="I12" i="4"/>
  <c r="H12" i="4"/>
  <c r="Q11" i="4"/>
  <c r="K11" i="4"/>
  <c r="I11" i="4"/>
  <c r="H11" i="4"/>
  <c r="Q10" i="4"/>
  <c r="K10" i="4"/>
  <c r="I10" i="4"/>
  <c r="H10" i="4"/>
  <c r="Q9" i="4"/>
  <c r="K9" i="4"/>
  <c r="I9" i="4"/>
  <c r="H9" i="4"/>
  <c r="Q8" i="4"/>
  <c r="Q50" i="4" s="1"/>
  <c r="K8" i="4"/>
  <c r="I8" i="4"/>
  <c r="I50" i="4" s="1"/>
  <c r="H8" i="4"/>
  <c r="W50" i="3"/>
  <c r="V50" i="3"/>
  <c r="U50" i="3"/>
  <c r="T50" i="3"/>
  <c r="S50" i="3"/>
  <c r="R50" i="3"/>
  <c r="P50" i="3"/>
  <c r="O50" i="3"/>
  <c r="N50" i="3"/>
  <c r="M50" i="3"/>
  <c r="L50" i="3"/>
  <c r="K50" i="3"/>
  <c r="J50" i="3"/>
  <c r="H50" i="3"/>
  <c r="G50" i="3"/>
  <c r="E50" i="3"/>
  <c r="D50" i="3"/>
  <c r="C50" i="3"/>
  <c r="B50" i="3"/>
  <c r="Q49" i="3"/>
  <c r="K49" i="3"/>
  <c r="I49" i="3"/>
  <c r="H49" i="3"/>
  <c r="Q48" i="3"/>
  <c r="K48" i="3"/>
  <c r="I48" i="3"/>
  <c r="H48" i="3"/>
  <c r="Q47" i="3"/>
  <c r="K47" i="3"/>
  <c r="I47" i="3"/>
  <c r="H47" i="3"/>
  <c r="Q46" i="3"/>
  <c r="K46" i="3"/>
  <c r="I46" i="3"/>
  <c r="H46" i="3"/>
  <c r="Q45" i="3"/>
  <c r="K45" i="3"/>
  <c r="I45" i="3"/>
  <c r="H45" i="3"/>
  <c r="Q44" i="3"/>
  <c r="K44" i="3"/>
  <c r="I44" i="3"/>
  <c r="H44" i="3"/>
  <c r="Q43" i="3"/>
  <c r="K43" i="3"/>
  <c r="I43" i="3"/>
  <c r="H43" i="3"/>
  <c r="Q42" i="3"/>
  <c r="K42" i="3"/>
  <c r="I42" i="3"/>
  <c r="H42" i="3"/>
  <c r="Q41" i="3"/>
  <c r="K41" i="3"/>
  <c r="I41" i="3"/>
  <c r="H41" i="3"/>
  <c r="Q40" i="3"/>
  <c r="K40" i="3"/>
  <c r="I40" i="3"/>
  <c r="H40" i="3"/>
  <c r="Q39" i="3"/>
  <c r="K39" i="3"/>
  <c r="I39" i="3"/>
  <c r="H39" i="3"/>
  <c r="Q38" i="3"/>
  <c r="K38" i="3"/>
  <c r="I38" i="3"/>
  <c r="H38" i="3"/>
  <c r="Q37" i="3"/>
  <c r="K37" i="3"/>
  <c r="I37" i="3"/>
  <c r="H37" i="3"/>
  <c r="Q36" i="3"/>
  <c r="K36" i="3"/>
  <c r="I36" i="3"/>
  <c r="H36" i="3"/>
  <c r="Q35" i="3"/>
  <c r="K35" i="3"/>
  <c r="I35" i="3"/>
  <c r="H35" i="3"/>
  <c r="Q34" i="3"/>
  <c r="K34" i="3"/>
  <c r="I34" i="3"/>
  <c r="H34" i="3"/>
  <c r="Q33" i="3"/>
  <c r="K33" i="3"/>
  <c r="I33" i="3"/>
  <c r="H33" i="3"/>
  <c r="Q32" i="3"/>
  <c r="K32" i="3"/>
  <c r="I32" i="3"/>
  <c r="H32" i="3"/>
  <c r="Q31" i="3"/>
  <c r="K31" i="3"/>
  <c r="I31" i="3"/>
  <c r="H31" i="3"/>
  <c r="Q30" i="3"/>
  <c r="K30" i="3"/>
  <c r="I30" i="3"/>
  <c r="H30" i="3"/>
  <c r="Q29" i="3"/>
  <c r="K29" i="3"/>
  <c r="I29" i="3"/>
  <c r="H29" i="3"/>
  <c r="Q28" i="3"/>
  <c r="K28" i="3"/>
  <c r="I28" i="3"/>
  <c r="H28" i="3"/>
  <c r="Q27" i="3"/>
  <c r="K27" i="3"/>
  <c r="I27" i="3"/>
  <c r="H27" i="3"/>
  <c r="Q26" i="3"/>
  <c r="K26" i="3"/>
  <c r="I26" i="3"/>
  <c r="H26" i="3"/>
  <c r="Q25" i="3"/>
  <c r="K25" i="3"/>
  <c r="I25" i="3"/>
  <c r="H25" i="3"/>
  <c r="Q24" i="3"/>
  <c r="K24" i="3"/>
  <c r="I24" i="3"/>
  <c r="H24" i="3"/>
  <c r="Q23" i="3"/>
  <c r="K23" i="3"/>
  <c r="I23" i="3"/>
  <c r="H23" i="3"/>
  <c r="Q22" i="3"/>
  <c r="K22" i="3"/>
  <c r="I22" i="3"/>
  <c r="H22" i="3"/>
  <c r="Q21" i="3"/>
  <c r="K21" i="3"/>
  <c r="I21" i="3"/>
  <c r="H21" i="3"/>
  <c r="Q20" i="3"/>
  <c r="K20" i="3"/>
  <c r="I20" i="3"/>
  <c r="H20" i="3"/>
  <c r="Q19" i="3"/>
  <c r="K19" i="3"/>
  <c r="I19" i="3"/>
  <c r="H19" i="3"/>
  <c r="Q18" i="3"/>
  <c r="K18" i="3"/>
  <c r="I18" i="3"/>
  <c r="H18" i="3"/>
  <c r="Q17" i="3"/>
  <c r="K17" i="3"/>
  <c r="I17" i="3"/>
  <c r="H17" i="3"/>
  <c r="Q16" i="3"/>
  <c r="K16" i="3"/>
  <c r="I16" i="3"/>
  <c r="H16" i="3"/>
  <c r="Q15" i="3"/>
  <c r="K15" i="3"/>
  <c r="I15" i="3"/>
  <c r="H15" i="3"/>
  <c r="Q14" i="3"/>
  <c r="K14" i="3"/>
  <c r="I14" i="3"/>
  <c r="H14" i="3"/>
  <c r="G14" i="3"/>
  <c r="F14" i="3"/>
  <c r="F50" i="3" s="1"/>
  <c r="Q13" i="3"/>
  <c r="K13" i="3"/>
  <c r="I13" i="3"/>
  <c r="H13" i="3"/>
  <c r="Q12" i="3"/>
  <c r="K12" i="3"/>
  <c r="I12" i="3"/>
  <c r="H12" i="3"/>
  <c r="Q11" i="3"/>
  <c r="K11" i="3"/>
  <c r="I11" i="3"/>
  <c r="H11" i="3"/>
  <c r="Q10" i="3"/>
  <c r="K10" i="3"/>
  <c r="I10" i="3"/>
  <c r="H10" i="3"/>
  <c r="Q9" i="3"/>
  <c r="K9" i="3"/>
  <c r="I9" i="3"/>
  <c r="H9" i="3"/>
  <c r="Q8" i="3"/>
  <c r="Q50" i="3" s="1"/>
  <c r="K8" i="3"/>
  <c r="I8" i="3"/>
  <c r="I50" i="3" s="1"/>
  <c r="H8" i="3"/>
  <c r="W51" i="2"/>
  <c r="V51" i="2"/>
  <c r="U51" i="2"/>
  <c r="T51" i="2"/>
  <c r="S51" i="2"/>
  <c r="R51" i="2"/>
  <c r="P51" i="2"/>
  <c r="O51" i="2"/>
  <c r="N51" i="2"/>
  <c r="M51" i="2"/>
  <c r="L51" i="2"/>
  <c r="K51" i="2"/>
  <c r="J51" i="2"/>
  <c r="H51" i="2"/>
  <c r="E51" i="2"/>
  <c r="D51" i="2"/>
  <c r="C51" i="2"/>
  <c r="B51" i="2"/>
  <c r="Q50" i="2"/>
  <c r="K50" i="2"/>
  <c r="I50" i="2"/>
  <c r="H50" i="2"/>
  <c r="Q49" i="2"/>
  <c r="K49" i="2"/>
  <c r="I49" i="2"/>
  <c r="H49" i="2"/>
  <c r="Q48" i="2"/>
  <c r="K48" i="2"/>
  <c r="I48" i="2"/>
  <c r="H48" i="2"/>
  <c r="Q47" i="2"/>
  <c r="K47" i="2"/>
  <c r="I47" i="2"/>
  <c r="H47" i="2"/>
  <c r="Q46" i="2"/>
  <c r="K46" i="2"/>
  <c r="I46" i="2"/>
  <c r="H46" i="2"/>
  <c r="Q45" i="2"/>
  <c r="K45" i="2"/>
  <c r="I45" i="2"/>
  <c r="H45" i="2"/>
  <c r="Q44" i="2"/>
  <c r="K44" i="2"/>
  <c r="I44" i="2"/>
  <c r="H44" i="2"/>
  <c r="Q43" i="2"/>
  <c r="K43" i="2"/>
  <c r="I43" i="2"/>
  <c r="H43" i="2"/>
  <c r="Q42" i="2"/>
  <c r="K42" i="2"/>
  <c r="I42" i="2"/>
  <c r="H42" i="2"/>
  <c r="Q41" i="2"/>
  <c r="K41" i="2"/>
  <c r="I41" i="2"/>
  <c r="H41" i="2"/>
  <c r="Q40" i="2"/>
  <c r="K40" i="2"/>
  <c r="I40" i="2"/>
  <c r="H40" i="2"/>
  <c r="Q39" i="2"/>
  <c r="K39" i="2"/>
  <c r="I39" i="2"/>
  <c r="H39" i="2"/>
  <c r="Q38" i="2"/>
  <c r="K38" i="2"/>
  <c r="I38" i="2"/>
  <c r="H38" i="2"/>
  <c r="Q37" i="2"/>
  <c r="K37" i="2"/>
  <c r="I37" i="2"/>
  <c r="H37" i="2"/>
  <c r="Q36" i="2"/>
  <c r="K36" i="2"/>
  <c r="I36" i="2"/>
  <c r="H36" i="2"/>
  <c r="Q35" i="2"/>
  <c r="K35" i="2"/>
  <c r="I35" i="2"/>
  <c r="H35" i="2"/>
  <c r="Q34" i="2"/>
  <c r="K34" i="2"/>
  <c r="I34" i="2"/>
  <c r="H34" i="2"/>
  <c r="Q33" i="2"/>
  <c r="K33" i="2"/>
  <c r="I33" i="2"/>
  <c r="H33" i="2"/>
  <c r="Q32" i="2"/>
  <c r="K32" i="2"/>
  <c r="I32" i="2"/>
  <c r="H32" i="2"/>
  <c r="Q31" i="2"/>
  <c r="K31" i="2"/>
  <c r="I31" i="2"/>
  <c r="H31" i="2"/>
  <c r="Q30" i="2"/>
  <c r="K30" i="2"/>
  <c r="I30" i="2"/>
  <c r="H30" i="2"/>
  <c r="Q29" i="2"/>
  <c r="K29" i="2"/>
  <c r="I29" i="2"/>
  <c r="H29" i="2"/>
  <c r="Q28" i="2"/>
  <c r="K28" i="2"/>
  <c r="I28" i="2"/>
  <c r="H28" i="2"/>
  <c r="Q27" i="2"/>
  <c r="K27" i="2"/>
  <c r="I27" i="2"/>
  <c r="H27" i="2"/>
  <c r="Q26" i="2"/>
  <c r="K26" i="2"/>
  <c r="I26" i="2"/>
  <c r="H26" i="2"/>
  <c r="G26" i="2"/>
  <c r="F26" i="2"/>
  <c r="Q25" i="2"/>
  <c r="K25" i="2"/>
  <c r="I25" i="2"/>
  <c r="H25" i="2"/>
  <c r="Q24" i="2"/>
  <c r="K24" i="2"/>
  <c r="I24" i="2"/>
  <c r="H24" i="2"/>
  <c r="Q23" i="2"/>
  <c r="K23" i="2"/>
  <c r="I23" i="2"/>
  <c r="H23" i="2"/>
  <c r="Q22" i="2"/>
  <c r="K22" i="2"/>
  <c r="I22" i="2"/>
  <c r="H22" i="2"/>
  <c r="Q21" i="2"/>
  <c r="K21" i="2"/>
  <c r="I21" i="2"/>
  <c r="H21" i="2"/>
  <c r="Q20" i="2"/>
  <c r="K20" i="2"/>
  <c r="I20" i="2"/>
  <c r="H20" i="2"/>
  <c r="Q19" i="2"/>
  <c r="K19" i="2"/>
  <c r="I19" i="2"/>
  <c r="H19" i="2"/>
  <c r="Q18" i="2"/>
  <c r="K18" i="2"/>
  <c r="I18" i="2"/>
  <c r="H18" i="2"/>
  <c r="Q17" i="2"/>
  <c r="K17" i="2"/>
  <c r="I17" i="2"/>
  <c r="H17" i="2"/>
  <c r="Q16" i="2"/>
  <c r="K16" i="2"/>
  <c r="I16" i="2"/>
  <c r="H16" i="2"/>
  <c r="Q15" i="2"/>
  <c r="K15" i="2"/>
  <c r="I15" i="2"/>
  <c r="H15" i="2"/>
  <c r="G15" i="2"/>
  <c r="G51" i="2" s="1"/>
  <c r="F15" i="2"/>
  <c r="F51" i="2" s="1"/>
  <c r="Q14" i="2"/>
  <c r="K14" i="2"/>
  <c r="I14" i="2"/>
  <c r="H14" i="2"/>
  <c r="Q13" i="2"/>
  <c r="K13" i="2"/>
  <c r="I13" i="2"/>
  <c r="H13" i="2"/>
  <c r="Q12" i="2"/>
  <c r="K12" i="2"/>
  <c r="I12" i="2"/>
  <c r="H12" i="2"/>
  <c r="Q11" i="2"/>
  <c r="K11" i="2"/>
  <c r="I11" i="2"/>
  <c r="H11" i="2"/>
  <c r="Q10" i="2"/>
  <c r="K10" i="2"/>
  <c r="I10" i="2"/>
  <c r="H10" i="2"/>
  <c r="Q9" i="2"/>
  <c r="Q51" i="2" s="1"/>
  <c r="K9" i="2"/>
  <c r="I9" i="2"/>
  <c r="I51" i="2" s="1"/>
  <c r="H9" i="2"/>
</calcChain>
</file>

<file path=xl/sharedStrings.xml><?xml version="1.0" encoding="utf-8"?>
<sst xmlns="http://schemas.openxmlformats.org/spreadsheetml/2006/main" count="261" uniqueCount="81">
  <si>
    <t>Школа</t>
  </si>
  <si>
    <t>ОБЩЕЕ КОЛИЧЕСТВО УЧАЩИХСЯ 1-4 КЛАССОВ, ВКЛЮЧАЯ НАДОМНИКОВ</t>
  </si>
  <si>
    <t>ОБЩЕЕ КОЛИЧЕСТВО УЧАЩИХСЯ 5-11 КЛАССОВ, ВКЛЮЧАЯ НАДОМНИКОВ</t>
  </si>
  <si>
    <t xml:space="preserve">Кол-во учащихся 1-4, 5-11  классов охваченных  питанием </t>
  </si>
  <si>
    <t>Количество учащихся, охваченных  питанием</t>
  </si>
  <si>
    <t xml:space="preserve">Количество учащихся, охваченных горячим питанием (сумма ячеек 9,15) </t>
  </si>
  <si>
    <t>Из них</t>
  </si>
  <si>
    <t>Обучающиеся 1-4х классов, охваченных горячим питанием</t>
  </si>
  <si>
    <t xml:space="preserve">Обучающиеся 1-4 классов, охваченные б/п горячим питанием в соответствии с ППРК №255 от 22.02.2012г. (№64 от 25.01.2008г.) </t>
  </si>
  <si>
    <t>Обучающиеся 5-11 классов, охваченных горячим питанием</t>
  </si>
  <si>
    <t xml:space="preserve">Обучающиеся 5-11 классов, охваченные б/п горячим питанием в соответствии с ППРК №255 от 22.02.2012г. (№ 64 от 25.01.2008г.) </t>
  </si>
  <si>
    <t>1-4 класс</t>
  </si>
  <si>
    <t>5-11 класс</t>
  </si>
  <si>
    <t>% охвата от общего кол-ва</t>
  </si>
  <si>
    <t>Учащихся            1-4 кл</t>
  </si>
  <si>
    <t xml:space="preserve">из них, охваченных бесплатным горячим питанием по категориям (сумма ячеек 11,12,13,14) </t>
  </si>
  <si>
    <t>из семей, получ. АСП</t>
  </si>
  <si>
    <t>сироты</t>
  </si>
  <si>
    <t>из семей, среднедушевой ниже прожиточного минимума</t>
  </si>
  <si>
    <t>иные категории по решению коллегиального органа</t>
  </si>
  <si>
    <t xml:space="preserve"> Учащихся          5-11кл.</t>
  </si>
  <si>
    <t xml:space="preserve">из них, охваченных бесплатным горячим питанием по категориям (сумма ячеек 17,18,19,20)  </t>
  </si>
  <si>
    <t>Пример</t>
  </si>
  <si>
    <t>Макпалеева</t>
  </si>
  <si>
    <t>Бекхожина</t>
  </si>
  <si>
    <t>Момышулы</t>
  </si>
  <si>
    <t>Ауэзова</t>
  </si>
  <si>
    <t>ЖСОШ</t>
  </si>
  <si>
    <t>КСОШ</t>
  </si>
  <si>
    <t>Алимбаева</t>
  </si>
  <si>
    <t>ИТОГО</t>
  </si>
  <si>
    <t xml:space="preserve"> </t>
  </si>
  <si>
    <t>Данные об организации горячего  и буфетного питания обучающихся общеобразовательных школ города Павлодара за март 2022 года</t>
  </si>
  <si>
    <r>
      <rPr>
        <sz val="10"/>
        <color rgb="FF000000"/>
        <rFont val="Times New Roman"/>
      </rPr>
      <t>Кол-во учащихся 1-11 классов</t>
    </r>
    <r>
      <rPr>
        <b/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</si>
  <si>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 xml:space="preserve">Количество учащихся 5-11 кл, охваченных </t>
    </r>
    <r>
      <rPr>
        <sz val="10"/>
        <color rgb="FFFF0000"/>
        <rFont val="Times New Roman"/>
      </rPr>
      <t>буфетным питанием</t>
    </r>
  </si>
  <si>
    <r>
      <rPr>
        <sz val="10"/>
        <color rgb="FF000000"/>
        <rFont val="Times New Roman"/>
      </rPr>
      <t xml:space="preserve">Учащиеся </t>
    </r>
    <r>
      <rPr>
        <sz val="10"/>
        <color rgb="FFFF0000"/>
        <rFont val="Times New Roman"/>
      </rPr>
      <t>5 -11 классов,</t>
    </r>
    <r>
      <rPr>
        <sz val="10"/>
        <color rgb="FF000000"/>
        <rFont val="Times New Roman"/>
      </rPr>
      <t xml:space="preserve"> охваченных бесплатным питанием за счет средств арендаторов</t>
    </r>
  </si>
  <si>
    <t>10 на дому</t>
  </si>
  <si>
    <t>8 надомников</t>
  </si>
  <si>
    <t xml:space="preserve">                        с 14.03. выбыла одна сирата  </t>
  </si>
  <si>
    <t>2 надому</t>
  </si>
  <si>
    <t>Данные об организации горячего  и буфетного питания обучающихся общеобразовательных школ города Павлодара за апрель 2022 года</t>
  </si>
  <si>
    <r>
      <rPr>
        <sz val="10"/>
        <color rgb="FF000000"/>
        <rFont val="Times New Roman"/>
      </rPr>
      <t>Кол-во учащихся 1-11 классов</t>
    </r>
    <r>
      <rPr>
        <b/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</si>
  <si>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 xml:space="preserve">Количество учащихся 5-11 кл, охваченных </t>
    </r>
    <r>
      <rPr>
        <sz val="10"/>
        <color rgb="FFFF0000"/>
        <rFont val="Times New Roman"/>
      </rPr>
      <t>буфетным питанием</t>
    </r>
  </si>
  <si>
    <r>
      <rPr>
        <sz val="10"/>
        <color rgb="FF000000"/>
        <rFont val="Times New Roman"/>
      </rPr>
      <t xml:space="preserve">Учащиеся </t>
    </r>
    <r>
      <rPr>
        <sz val="10"/>
        <color rgb="FFFF0000"/>
        <rFont val="Times New Roman"/>
      </rPr>
      <t>5 -11 классов,</t>
    </r>
    <r>
      <rPr>
        <sz val="10"/>
        <color rgb="FF000000"/>
        <rFont val="Times New Roman"/>
      </rPr>
      <t xml:space="preserve"> охваченных бесплатным питанием за счет средств арендаторов</t>
    </r>
  </si>
  <si>
    <t>10 обучение на дому</t>
  </si>
  <si>
    <r>
      <rPr>
        <sz val="10"/>
        <color rgb="FF000000"/>
        <rFont val="Times New Roman"/>
      </rPr>
      <t>Кол-во учащихся 1-11 классов</t>
    </r>
    <r>
      <rPr>
        <b/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</si>
  <si>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 xml:space="preserve">Количество учащихся 5-11 кл, охваченных </t>
    </r>
    <r>
      <rPr>
        <sz val="10"/>
        <color rgb="FFFF0000"/>
        <rFont val="Times New Roman"/>
      </rPr>
      <t>буфетным питанием</t>
    </r>
  </si>
  <si>
    <r>
      <rPr>
        <sz val="10"/>
        <color rgb="FF000000"/>
        <rFont val="Times New Roman"/>
      </rPr>
      <t xml:space="preserve">Учащиеся </t>
    </r>
    <r>
      <rPr>
        <sz val="10"/>
        <color rgb="FFFF0000"/>
        <rFont val="Times New Roman"/>
      </rPr>
      <t>5 -11 классов,</t>
    </r>
    <r>
      <rPr>
        <sz val="10"/>
        <color rgb="FF000000"/>
        <rFont val="Times New Roman"/>
      </rPr>
      <t xml:space="preserve"> охваченных бесплатным питанием за счет средств арендаторов</t>
    </r>
  </si>
  <si>
    <t xml:space="preserve">    </t>
  </si>
  <si>
    <t>Данные об организации горячего  и буфетного питания обучающихся общеобразовательных школ города Павлодара за май 2022 года</t>
  </si>
  <si>
    <r>
      <rPr>
        <sz val="10"/>
        <color rgb="FF000000"/>
        <rFont val="Times New Roman"/>
      </rPr>
      <t>Кол-во учащихся 1-11 классов</t>
    </r>
    <r>
      <rPr>
        <b/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</si>
  <si>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 xml:space="preserve">Количество учащихся 5-11 кл, охваченных </t>
    </r>
    <r>
      <rPr>
        <sz val="10"/>
        <color rgb="FFFF0000"/>
        <rFont val="Times New Roman"/>
      </rPr>
      <t>буфетным питанием</t>
    </r>
  </si>
  <si>
    <r>
      <rPr>
        <sz val="10"/>
        <color rgb="FF000000"/>
        <rFont val="Times New Roman"/>
      </rPr>
      <t xml:space="preserve">Учащиеся </t>
    </r>
    <r>
      <rPr>
        <sz val="10"/>
        <color rgb="FFFF0000"/>
        <rFont val="Times New Roman"/>
      </rPr>
      <t>5 -11 классов,</t>
    </r>
    <r>
      <rPr>
        <sz val="10"/>
        <color rgb="FF000000"/>
        <rFont val="Times New Roman"/>
      </rPr>
      <t xml:space="preserve"> охваченных бесплатным питанием за счет средств арендаторов</t>
    </r>
  </si>
  <si>
    <t>@</t>
  </si>
  <si>
    <t>Данные об организации горячего  и буфетного питания обучающихся общеобразовательных школ города Павлодара за сентябрь 2022 года</t>
  </si>
  <si>
    <t xml:space="preserve">Количество учащихся, охваченных горячим питанием (сумма ячеек 9,16) </t>
  </si>
  <si>
    <t>из них детей из многодетных семей</t>
  </si>
  <si>
    <t xml:space="preserve">из них, охваченных бесплатным горячим питанием по категориям (сумма ячеек 18,19,20,21)  </t>
  </si>
  <si>
    <t>1на дому</t>
  </si>
  <si>
    <t>8 на дому</t>
  </si>
  <si>
    <t>им. А. Бокейхана</t>
  </si>
  <si>
    <t>1 на дому</t>
  </si>
  <si>
    <t>3 на дом</t>
  </si>
  <si>
    <t>2дом.обучение</t>
  </si>
  <si>
    <r>
      <rPr>
        <sz val="10"/>
        <color rgb="FF000000"/>
        <rFont val="Times New Roman"/>
      </rPr>
      <t>Кол-во учащихся 1-11 классов</t>
    </r>
    <r>
      <rPr>
        <b/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</si>
  <si>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 xml:space="preserve">Количество учащихся 5-11 кл, охваченных </t>
    </r>
    <r>
      <rPr>
        <sz val="10"/>
        <color rgb="FFFF0000"/>
        <rFont val="Times New Roman"/>
      </rPr>
      <t>буфетным питанием</t>
    </r>
  </si>
  <si>
    <r>
      <rPr>
        <sz val="10"/>
        <color theme="1"/>
        <rFont val="Times New Roman"/>
      </rPr>
      <t>Обучающиеся 1-4х классов,</t>
    </r>
    <r>
      <rPr>
        <b/>
        <sz val="10"/>
        <color theme="1"/>
        <rFont val="Times New Roman"/>
      </rPr>
      <t xml:space="preserve"> охваченных горячим питанием</t>
    </r>
  </si>
  <si>
    <r>
      <rPr>
        <sz val="10"/>
        <color theme="1"/>
        <rFont val="Times New Roman"/>
      </rPr>
      <t xml:space="preserve">Обучающиеся 5-11 классов, </t>
    </r>
    <r>
      <rPr>
        <b/>
        <sz val="10"/>
        <color theme="1"/>
        <rFont val="Times New Roman"/>
      </rPr>
      <t>охваченных горячим питанием</t>
    </r>
  </si>
  <si>
    <r>
      <rPr>
        <sz val="10"/>
        <color rgb="FF000000"/>
        <rFont val="Times New Roman"/>
      </rPr>
      <t xml:space="preserve">Учащиеся </t>
    </r>
    <r>
      <rPr>
        <sz val="10"/>
        <color rgb="FFFF0000"/>
        <rFont val="Times New Roman"/>
      </rPr>
      <t>5 -11 классов,</t>
    </r>
    <r>
      <rPr>
        <sz val="10"/>
        <color rgb="FF000000"/>
        <rFont val="Times New Roman"/>
      </rPr>
      <t xml:space="preserve"> охваченных бесплатным питанием за счет средств арендаторов</t>
    </r>
  </si>
  <si>
    <t>2 на дому</t>
  </si>
  <si>
    <t>7 на дому</t>
  </si>
  <si>
    <t>2 на дом. обучении</t>
  </si>
  <si>
    <t>без.измении</t>
  </si>
  <si>
    <t>5 уч-ся обучение на дому</t>
  </si>
  <si>
    <r>
      <rPr>
        <sz val="10"/>
        <color rgb="FF000000"/>
        <rFont val="Times New Roman"/>
      </rPr>
      <t>Кол-во учащихся 1-11 классов</t>
    </r>
    <r>
      <rPr>
        <b/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</si>
  <si>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 xml:space="preserve">Количество учащихся 5-11 кл, охваченных </t>
    </r>
    <r>
      <rPr>
        <sz val="10"/>
        <color rgb="FFFF0000"/>
        <rFont val="Times New Roman"/>
      </rPr>
      <t>буфетным питанием</t>
    </r>
  </si>
  <si>
    <r>
      <rPr>
        <sz val="10"/>
        <color theme="1"/>
        <rFont val="Times New Roman"/>
      </rPr>
      <t>Обучающиеся 1-4х классов,</t>
    </r>
    <r>
      <rPr>
        <b/>
        <sz val="10"/>
        <color theme="1"/>
        <rFont val="Times New Roman"/>
      </rPr>
      <t xml:space="preserve"> охваченных горячим питанием</t>
    </r>
  </si>
  <si>
    <r>
      <rPr>
        <sz val="10"/>
        <color theme="1"/>
        <rFont val="Times New Roman"/>
      </rPr>
      <t xml:space="preserve">Обучающиеся 5-11 классов, </t>
    </r>
    <r>
      <rPr>
        <b/>
        <sz val="10"/>
        <color theme="1"/>
        <rFont val="Times New Roman"/>
      </rPr>
      <t>охваченных горячим питанием</t>
    </r>
  </si>
  <si>
    <r>
      <rPr>
        <sz val="10"/>
        <color rgb="FF000000"/>
        <rFont val="Times New Roman"/>
      </rPr>
      <t xml:space="preserve">Учащиеся </t>
    </r>
    <r>
      <rPr>
        <sz val="10"/>
        <color rgb="FFFF0000"/>
        <rFont val="Times New Roman"/>
      </rPr>
      <t>5 -11 классов,</t>
    </r>
    <r>
      <rPr>
        <sz val="10"/>
        <color rgb="FF000000"/>
        <rFont val="Times New Roman"/>
      </rPr>
      <t xml:space="preserve"> охваченных бесплатным питанием за счет средств арендаторов</t>
    </r>
  </si>
  <si>
    <t>11 на дому</t>
  </si>
  <si>
    <t xml:space="preserve">                        13 на дом.обучении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</si>
</sst>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rgb="FFFF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1"/>
      <name val="Calibri"/>
    </font>
    <font>
      <sz val="10"/>
      <color rgb="FFFF0000"/>
      <name val="Times New Roman"/>
    </font>
    <font>
      <sz val="10"/>
      <color theme="1"/>
      <name val="Calibri"/>
      <scheme val="minor"/>
    </font>
    <font>
      <sz val="11"/>
      <color rgb="FF000000"/>
      <name val="&quot;Times New Roman&quot;"/>
    </font>
    <font>
      <sz val="10"/>
      <color theme="1"/>
      <name val="Calibri"/>
    </font>
    <font>
      <b/>
      <sz val="10"/>
      <color rgb="FF000000"/>
      <name val="Serif"/>
    </font>
    <font>
      <b/>
      <sz val="11"/>
      <color rgb="FF000000"/>
      <name val="&quot;Times New Roman&quot;"/>
    </font>
    <font>
      <sz val="11"/>
      <color rgb="FF000000"/>
      <name val="Arial"/>
    </font>
    <font>
      <b/>
      <sz val="10"/>
      <color rgb="FF000000"/>
      <name val="Arial"/>
    </font>
    <font>
      <b/>
      <sz val="10"/>
      <color theme="5"/>
      <name val="Times New Roman"/>
    </font>
    <font>
      <sz val="10"/>
      <color theme="5"/>
      <name val="Times New Roman"/>
    </font>
    <font>
      <sz val="10"/>
      <color rgb="FFC0504D"/>
      <name val="Times New Roman"/>
    </font>
    <font>
      <sz val="10"/>
      <color rgb="FF000000"/>
      <name val="&quot;Times New Roman&quot;"/>
    </font>
    <font>
      <b/>
      <sz val="10"/>
      <color rgb="FF000000"/>
      <name val="&quot;Times New Roman&quot;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9" fontId="3" fillId="4" borderId="16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5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1" fontId="3" fillId="4" borderId="16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3" fillId="0" borderId="0" xfId="0" applyFont="1" applyAlignment="1"/>
    <xf numFmtId="0" fontId="15" fillId="4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8" fillId="0" borderId="15" xfId="0" applyFont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0" fillId="0" borderId="0" xfId="0" applyFont="1" applyAlignment="1"/>
    <xf numFmtId="0" fontId="3" fillId="0" borderId="0" xfId="0" applyFont="1" applyAlignment="1">
      <alignment horizontal="left" vertical="center"/>
    </xf>
    <xf numFmtId="0" fontId="8" fillId="0" borderId="0" xfId="0" applyFont="1"/>
    <xf numFmtId="0" fontId="1" fillId="5" borderId="16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 vertical="center"/>
    </xf>
    <xf numFmtId="1" fontId="3" fillId="7" borderId="16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15" xfId="0" applyFont="1" applyBorder="1"/>
    <xf numFmtId="0" fontId="1" fillId="3" borderId="12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4" xfId="0" applyFont="1" applyBorder="1"/>
    <xf numFmtId="0" fontId="6" fillId="0" borderId="9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10" xfId="0" applyFont="1" applyBorder="1"/>
    <xf numFmtId="0" fontId="6" fillId="0" borderId="11" xfId="0" applyFont="1" applyBorder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5" customWidth="1"/>
    <col min="2" max="2" width="9.28515625" customWidth="1"/>
    <col min="3" max="3" width="10.28515625" customWidth="1"/>
    <col min="4" max="4" width="9.85546875" customWidth="1"/>
    <col min="5" max="5" width="9.7109375" customWidth="1"/>
    <col min="6" max="7" width="6.28515625" customWidth="1"/>
    <col min="8" max="8" width="8.7109375" customWidth="1"/>
    <col min="9" max="9" width="11.28515625" customWidth="1"/>
    <col min="10" max="10" width="7.5703125" customWidth="1"/>
    <col min="11" max="11" width="10" customWidth="1"/>
    <col min="12" max="12" width="6.42578125" customWidth="1"/>
    <col min="13" max="13" width="5" customWidth="1"/>
    <col min="14" max="14" width="7.85546875" customWidth="1"/>
    <col min="15" max="15" width="6.7109375" customWidth="1"/>
    <col min="16" max="16" width="5.85546875" customWidth="1"/>
    <col min="17" max="17" width="8.7109375" customWidth="1"/>
    <col min="18" max="18" width="6.5703125" customWidth="1"/>
    <col min="19" max="19" width="5.42578125" customWidth="1"/>
    <col min="20" max="20" width="8.85546875" customWidth="1"/>
    <col min="21" max="21" width="8.42578125" customWidth="1"/>
    <col min="22" max="22" width="9.140625" customWidth="1"/>
    <col min="23" max="23" width="7.5703125" customWidth="1"/>
  </cols>
  <sheetData>
    <row r="1" spans="1:26" ht="12" customHeight="1">
      <c r="A1" s="32"/>
      <c r="B1" s="2"/>
      <c r="C1" s="3"/>
      <c r="D1" s="3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3"/>
      <c r="Y1" s="33"/>
      <c r="Z1" s="33"/>
    </row>
    <row r="2" spans="1:26" ht="12" customHeight="1">
      <c r="A2" s="1"/>
      <c r="B2" s="4"/>
      <c r="C2" s="4"/>
      <c r="D2" s="4"/>
      <c r="E2" s="4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3"/>
      <c r="Y2" s="33"/>
      <c r="Z2" s="33"/>
    </row>
    <row r="3" spans="1:26" ht="12" customHeight="1">
      <c r="A3" s="74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33"/>
      <c r="Y3" s="33"/>
      <c r="Z3" s="33"/>
    </row>
    <row r="4" spans="1:26" ht="16.5" customHeight="1">
      <c r="A4" s="79" t="s">
        <v>0</v>
      </c>
      <c r="B4" s="79" t="s">
        <v>33</v>
      </c>
      <c r="C4" s="88" t="s">
        <v>1</v>
      </c>
      <c r="D4" s="88" t="s">
        <v>2</v>
      </c>
      <c r="E4" s="79" t="s">
        <v>3</v>
      </c>
      <c r="F4" s="84" t="s">
        <v>4</v>
      </c>
      <c r="G4" s="85"/>
      <c r="H4" s="89"/>
      <c r="I4" s="79" t="s">
        <v>5</v>
      </c>
      <c r="J4" s="76" t="s">
        <v>6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  <c r="W4" s="84" t="s">
        <v>34</v>
      </c>
      <c r="X4" s="33"/>
      <c r="Y4" s="33"/>
      <c r="Z4" s="33"/>
    </row>
    <row r="5" spans="1:26">
      <c r="A5" s="80"/>
      <c r="B5" s="80"/>
      <c r="C5" s="80"/>
      <c r="D5" s="80"/>
      <c r="E5" s="80"/>
      <c r="F5" s="87"/>
      <c r="G5" s="90"/>
      <c r="H5" s="91"/>
      <c r="I5" s="80"/>
      <c r="J5" s="82" t="s">
        <v>7</v>
      </c>
      <c r="K5" s="83"/>
      <c r="L5" s="84" t="s">
        <v>8</v>
      </c>
      <c r="M5" s="85"/>
      <c r="N5" s="85"/>
      <c r="O5" s="85"/>
      <c r="P5" s="82" t="s">
        <v>9</v>
      </c>
      <c r="Q5" s="83"/>
      <c r="R5" s="84" t="s">
        <v>10</v>
      </c>
      <c r="S5" s="85"/>
      <c r="T5" s="85"/>
      <c r="U5" s="89"/>
      <c r="V5" s="79" t="s">
        <v>35</v>
      </c>
      <c r="W5" s="86"/>
      <c r="X5" s="33"/>
      <c r="Y5" s="33"/>
      <c r="Z5" s="33"/>
    </row>
    <row r="6" spans="1:26" ht="178.5">
      <c r="A6" s="81"/>
      <c r="B6" s="81"/>
      <c r="C6" s="81"/>
      <c r="D6" s="81"/>
      <c r="E6" s="81"/>
      <c r="F6" s="5" t="s">
        <v>11</v>
      </c>
      <c r="G6" s="5" t="s">
        <v>12</v>
      </c>
      <c r="H6" s="5" t="s">
        <v>13</v>
      </c>
      <c r="I6" s="81"/>
      <c r="J6" s="5" t="s">
        <v>14</v>
      </c>
      <c r="K6" s="6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5" t="s">
        <v>20</v>
      </c>
      <c r="Q6" s="5" t="s">
        <v>21</v>
      </c>
      <c r="R6" s="5" t="s">
        <v>16</v>
      </c>
      <c r="S6" s="5" t="s">
        <v>17</v>
      </c>
      <c r="T6" s="5" t="s">
        <v>18</v>
      </c>
      <c r="U6" s="5" t="s">
        <v>19</v>
      </c>
      <c r="V6" s="81"/>
      <c r="W6" s="87"/>
      <c r="X6" s="33"/>
      <c r="Y6" s="33"/>
      <c r="Z6" s="33"/>
    </row>
    <row r="7" spans="1:26" ht="18" customHeight="1">
      <c r="A7" s="5"/>
      <c r="B7" s="7">
        <v>1</v>
      </c>
      <c r="C7" s="7">
        <v>2</v>
      </c>
      <c r="D7" s="7">
        <v>3</v>
      </c>
      <c r="E7" s="8">
        <v>4</v>
      </c>
      <c r="F7" s="9">
        <v>5</v>
      </c>
      <c r="G7" s="8">
        <v>6</v>
      </c>
      <c r="H7" s="8">
        <v>7</v>
      </c>
      <c r="I7" s="9">
        <v>8</v>
      </c>
      <c r="J7" s="8">
        <v>9</v>
      </c>
      <c r="K7" s="8">
        <v>10</v>
      </c>
      <c r="L7" s="9">
        <v>11</v>
      </c>
      <c r="M7" s="8">
        <v>12</v>
      </c>
      <c r="N7" s="8">
        <v>13</v>
      </c>
      <c r="O7" s="9">
        <v>14</v>
      </c>
      <c r="P7" s="8">
        <v>15</v>
      </c>
      <c r="Q7" s="8">
        <v>16</v>
      </c>
      <c r="R7" s="9">
        <v>17</v>
      </c>
      <c r="S7" s="8">
        <v>18</v>
      </c>
      <c r="T7" s="8">
        <v>19</v>
      </c>
      <c r="U7" s="8">
        <v>20</v>
      </c>
      <c r="V7" s="9">
        <v>21</v>
      </c>
      <c r="W7" s="10">
        <v>22</v>
      </c>
      <c r="X7" s="33"/>
      <c r="Y7" s="33"/>
      <c r="Z7" s="33"/>
    </row>
    <row r="8" spans="1:26" ht="12.75" customHeight="1">
      <c r="A8" s="11" t="s">
        <v>22</v>
      </c>
      <c r="B8" s="11"/>
      <c r="C8" s="12"/>
      <c r="D8" s="12"/>
      <c r="E8" s="11"/>
      <c r="F8" s="11"/>
      <c r="G8" s="11"/>
      <c r="H8" s="13"/>
      <c r="I8" s="14"/>
      <c r="J8" s="11"/>
      <c r="K8" s="14"/>
      <c r="L8" s="11"/>
      <c r="M8" s="11"/>
      <c r="N8" s="11"/>
      <c r="O8" s="11"/>
      <c r="P8" s="11"/>
      <c r="Q8" s="14"/>
      <c r="R8" s="11"/>
      <c r="S8" s="11"/>
      <c r="T8" s="11"/>
      <c r="U8" s="11"/>
      <c r="V8" s="11"/>
      <c r="W8" s="11"/>
      <c r="X8" s="33"/>
      <c r="Y8" s="33"/>
      <c r="Z8" s="33"/>
    </row>
    <row r="9" spans="1:26" ht="12" customHeight="1">
      <c r="A9" s="15">
        <v>1</v>
      </c>
      <c r="B9" s="34">
        <v>424</v>
      </c>
      <c r="C9" s="16">
        <v>159</v>
      </c>
      <c r="D9" s="16">
        <v>265</v>
      </c>
      <c r="E9" s="24">
        <v>390</v>
      </c>
      <c r="F9" s="24">
        <v>159</v>
      </c>
      <c r="G9" s="24">
        <v>231</v>
      </c>
      <c r="H9" s="35">
        <f t="shared" ref="H9:H51" si="0">E9*100/B9</f>
        <v>91.981132075471692</v>
      </c>
      <c r="I9" s="14">
        <f t="shared" ref="I9:I50" si="1">J9+P9</f>
        <v>424</v>
      </c>
      <c r="J9" s="17">
        <v>159</v>
      </c>
      <c r="K9" s="14">
        <f t="shared" ref="K9:K50" si="2">L9+M9+N9+O9</f>
        <v>31</v>
      </c>
      <c r="L9" s="17">
        <v>8</v>
      </c>
      <c r="M9" s="17">
        <v>1</v>
      </c>
      <c r="N9" s="17">
        <v>22</v>
      </c>
      <c r="O9" s="17">
        <v>0</v>
      </c>
      <c r="P9" s="17">
        <v>265</v>
      </c>
      <c r="Q9" s="14">
        <f t="shared" ref="Q9:Q50" si="3">R9+S9+T9+U9</f>
        <v>63</v>
      </c>
      <c r="R9" s="17">
        <v>7</v>
      </c>
      <c r="S9" s="17">
        <v>4</v>
      </c>
      <c r="T9" s="17">
        <v>52</v>
      </c>
      <c r="U9" s="17">
        <v>0</v>
      </c>
      <c r="V9" s="17">
        <v>1</v>
      </c>
      <c r="W9" s="17">
        <v>34</v>
      </c>
      <c r="X9" s="33"/>
      <c r="Y9" s="33"/>
      <c r="Z9" s="33"/>
    </row>
    <row r="10" spans="1:26" ht="12" customHeight="1">
      <c r="A10" s="15">
        <v>2</v>
      </c>
      <c r="B10" s="36">
        <v>930</v>
      </c>
      <c r="C10" s="16">
        <v>357</v>
      </c>
      <c r="D10" s="16">
        <v>573</v>
      </c>
      <c r="E10" s="24">
        <v>930</v>
      </c>
      <c r="F10" s="24">
        <v>357</v>
      </c>
      <c r="G10" s="24">
        <v>572</v>
      </c>
      <c r="H10" s="35">
        <f t="shared" si="0"/>
        <v>100</v>
      </c>
      <c r="I10" s="14">
        <f t="shared" si="1"/>
        <v>846</v>
      </c>
      <c r="J10" s="17">
        <v>357</v>
      </c>
      <c r="K10" s="14">
        <f t="shared" si="2"/>
        <v>38</v>
      </c>
      <c r="L10" s="17">
        <v>17</v>
      </c>
      <c r="M10" s="17">
        <v>0</v>
      </c>
      <c r="N10" s="17">
        <v>21</v>
      </c>
      <c r="O10" s="17">
        <v>0</v>
      </c>
      <c r="P10" s="17">
        <v>489</v>
      </c>
      <c r="Q10" s="14">
        <f t="shared" si="3"/>
        <v>53</v>
      </c>
      <c r="R10" s="17">
        <v>17</v>
      </c>
      <c r="S10" s="17">
        <v>3</v>
      </c>
      <c r="T10" s="17">
        <v>33</v>
      </c>
      <c r="U10" s="17">
        <v>0</v>
      </c>
      <c r="V10" s="17">
        <v>10</v>
      </c>
      <c r="W10" s="17">
        <v>84</v>
      </c>
      <c r="X10" s="33"/>
      <c r="Y10" s="33"/>
      <c r="Z10" s="33"/>
    </row>
    <row r="11" spans="1:26" ht="12" customHeight="1">
      <c r="A11" s="18" t="s">
        <v>23</v>
      </c>
      <c r="B11" s="36">
        <v>1433</v>
      </c>
      <c r="C11" s="16">
        <v>695</v>
      </c>
      <c r="D11" s="16">
        <v>738</v>
      </c>
      <c r="E11" s="24">
        <v>1425</v>
      </c>
      <c r="F11" s="24">
        <v>695</v>
      </c>
      <c r="G11" s="24">
        <v>730</v>
      </c>
      <c r="H11" s="35">
        <f t="shared" si="0"/>
        <v>99.441730635031405</v>
      </c>
      <c r="I11" s="14">
        <f t="shared" si="1"/>
        <v>1425</v>
      </c>
      <c r="J11" s="17">
        <v>695</v>
      </c>
      <c r="K11" s="14">
        <f t="shared" si="2"/>
        <v>55</v>
      </c>
      <c r="L11" s="17">
        <v>21</v>
      </c>
      <c r="M11" s="17">
        <v>4</v>
      </c>
      <c r="N11" s="17">
        <v>30</v>
      </c>
      <c r="O11" s="17">
        <v>0</v>
      </c>
      <c r="P11" s="17">
        <v>730</v>
      </c>
      <c r="Q11" s="14">
        <f t="shared" si="3"/>
        <v>48</v>
      </c>
      <c r="R11" s="17">
        <v>15</v>
      </c>
      <c r="S11" s="17">
        <v>11</v>
      </c>
      <c r="T11" s="17">
        <v>22</v>
      </c>
      <c r="U11" s="17">
        <v>0</v>
      </c>
      <c r="V11" s="17">
        <v>4</v>
      </c>
      <c r="W11" s="17">
        <v>8</v>
      </c>
      <c r="X11" s="33"/>
      <c r="Y11" s="33"/>
      <c r="Z11" s="33"/>
    </row>
    <row r="12" spans="1:26" ht="12" customHeight="1">
      <c r="A12" s="15">
        <v>5</v>
      </c>
      <c r="B12" s="36">
        <v>1362</v>
      </c>
      <c r="C12" s="16">
        <v>644</v>
      </c>
      <c r="D12" s="16">
        <v>718</v>
      </c>
      <c r="E12" s="24">
        <v>1348</v>
      </c>
      <c r="F12" s="24">
        <v>639</v>
      </c>
      <c r="G12" s="24">
        <v>709</v>
      </c>
      <c r="H12" s="35">
        <f t="shared" si="0"/>
        <v>98.972099853157118</v>
      </c>
      <c r="I12" s="14">
        <f t="shared" si="1"/>
        <v>1253</v>
      </c>
      <c r="J12" s="17">
        <v>639</v>
      </c>
      <c r="K12" s="14">
        <f t="shared" si="2"/>
        <v>24</v>
      </c>
      <c r="L12" s="17">
        <v>14</v>
      </c>
      <c r="M12" s="17">
        <v>3</v>
      </c>
      <c r="N12" s="17">
        <v>7</v>
      </c>
      <c r="O12" s="17">
        <v>0</v>
      </c>
      <c r="P12" s="17">
        <v>614</v>
      </c>
      <c r="Q12" s="14">
        <f t="shared" si="3"/>
        <v>33</v>
      </c>
      <c r="R12" s="17">
        <v>8</v>
      </c>
      <c r="S12" s="17">
        <v>4</v>
      </c>
      <c r="T12" s="17">
        <v>21</v>
      </c>
      <c r="U12" s="17">
        <v>0</v>
      </c>
      <c r="V12" s="17">
        <v>4</v>
      </c>
      <c r="W12" s="17">
        <v>95</v>
      </c>
      <c r="X12" s="33"/>
      <c r="Y12" s="33"/>
      <c r="Z12" s="33"/>
    </row>
    <row r="13" spans="1:26" ht="12" customHeight="1">
      <c r="A13" s="15">
        <v>6</v>
      </c>
      <c r="B13" s="36">
        <v>559</v>
      </c>
      <c r="C13" s="16">
        <v>292</v>
      </c>
      <c r="D13" s="16">
        <v>267</v>
      </c>
      <c r="E13" s="24">
        <v>548</v>
      </c>
      <c r="F13" s="24">
        <v>290</v>
      </c>
      <c r="G13" s="24">
        <v>258</v>
      </c>
      <c r="H13" s="35">
        <f t="shared" si="0"/>
        <v>98.032200357781747</v>
      </c>
      <c r="I13" s="14">
        <f t="shared" si="1"/>
        <v>524</v>
      </c>
      <c r="J13" s="17">
        <v>290</v>
      </c>
      <c r="K13" s="14">
        <f t="shared" si="2"/>
        <v>25</v>
      </c>
      <c r="L13" s="17">
        <v>12</v>
      </c>
      <c r="M13" s="17">
        <v>2</v>
      </c>
      <c r="N13" s="17">
        <v>11</v>
      </c>
      <c r="O13" s="17">
        <v>0</v>
      </c>
      <c r="P13" s="17">
        <v>234</v>
      </c>
      <c r="Q13" s="14">
        <f t="shared" si="3"/>
        <v>36</v>
      </c>
      <c r="R13" s="17">
        <v>4</v>
      </c>
      <c r="S13" s="17">
        <v>4</v>
      </c>
      <c r="T13" s="17">
        <v>28</v>
      </c>
      <c r="U13" s="17">
        <v>0</v>
      </c>
      <c r="V13" s="17">
        <v>2</v>
      </c>
      <c r="W13" s="17">
        <v>52</v>
      </c>
      <c r="X13" s="33"/>
      <c r="Y13" s="33"/>
      <c r="Z13" s="33"/>
    </row>
    <row r="14" spans="1:26" ht="12" customHeight="1">
      <c r="A14" s="5">
        <v>7</v>
      </c>
      <c r="B14" s="36">
        <v>580</v>
      </c>
      <c r="C14" s="16">
        <v>227</v>
      </c>
      <c r="D14" s="16">
        <v>353</v>
      </c>
      <c r="E14" s="24">
        <v>484</v>
      </c>
      <c r="F14" s="24">
        <v>227</v>
      </c>
      <c r="G14" s="24">
        <v>275</v>
      </c>
      <c r="H14" s="35">
        <f t="shared" si="0"/>
        <v>83.448275862068968</v>
      </c>
      <c r="I14" s="14">
        <f t="shared" si="1"/>
        <v>502</v>
      </c>
      <c r="J14" s="17">
        <v>227</v>
      </c>
      <c r="K14" s="14">
        <f t="shared" si="2"/>
        <v>24</v>
      </c>
      <c r="L14" s="17">
        <v>10</v>
      </c>
      <c r="M14" s="17">
        <v>1</v>
      </c>
      <c r="N14" s="17">
        <v>13</v>
      </c>
      <c r="O14" s="17">
        <v>0</v>
      </c>
      <c r="P14" s="17">
        <v>275</v>
      </c>
      <c r="Q14" s="14">
        <f t="shared" si="3"/>
        <v>38</v>
      </c>
      <c r="R14" s="17">
        <v>12</v>
      </c>
      <c r="S14" s="17">
        <v>2</v>
      </c>
      <c r="T14" s="17">
        <v>24</v>
      </c>
      <c r="U14" s="17">
        <v>0</v>
      </c>
      <c r="V14" s="17">
        <v>2</v>
      </c>
      <c r="W14" s="17">
        <v>96</v>
      </c>
      <c r="X14" s="33"/>
      <c r="Y14" s="33"/>
      <c r="Z14" s="33"/>
    </row>
    <row r="15" spans="1:26" ht="12" customHeight="1">
      <c r="A15" s="15">
        <v>9</v>
      </c>
      <c r="B15" s="36">
        <v>2210</v>
      </c>
      <c r="C15" s="19">
        <v>1192</v>
      </c>
      <c r="D15" s="19">
        <v>1018</v>
      </c>
      <c r="E15" s="11"/>
      <c r="F15" s="11">
        <f>J15</f>
        <v>1192</v>
      </c>
      <c r="G15" s="11">
        <f>P15+W15</f>
        <v>1018</v>
      </c>
      <c r="H15" s="35">
        <f t="shared" si="0"/>
        <v>0</v>
      </c>
      <c r="I15" s="14">
        <f t="shared" si="1"/>
        <v>1907</v>
      </c>
      <c r="J15" s="17">
        <v>1192</v>
      </c>
      <c r="K15" s="14">
        <f t="shared" si="2"/>
        <v>15</v>
      </c>
      <c r="L15" s="20">
        <v>10</v>
      </c>
      <c r="M15" s="21">
        <v>0</v>
      </c>
      <c r="N15" s="21">
        <v>5</v>
      </c>
      <c r="O15" s="21">
        <v>0</v>
      </c>
      <c r="P15" s="21">
        <v>715</v>
      </c>
      <c r="Q15" s="14">
        <f t="shared" si="3"/>
        <v>32</v>
      </c>
      <c r="R15" s="20">
        <v>15</v>
      </c>
      <c r="S15" s="21">
        <v>11</v>
      </c>
      <c r="T15" s="21">
        <v>6</v>
      </c>
      <c r="U15" s="21">
        <v>0</v>
      </c>
      <c r="V15" s="21">
        <v>2</v>
      </c>
      <c r="W15" s="21">
        <v>303</v>
      </c>
      <c r="X15" s="33"/>
      <c r="Y15" s="33"/>
      <c r="Z15" s="33"/>
    </row>
    <row r="16" spans="1:26" ht="12" customHeight="1">
      <c r="A16" s="15">
        <v>11</v>
      </c>
      <c r="B16" s="36">
        <v>1320</v>
      </c>
      <c r="C16" s="16">
        <v>665</v>
      </c>
      <c r="D16" s="16">
        <v>655</v>
      </c>
      <c r="E16" s="24">
        <v>1320</v>
      </c>
      <c r="F16" s="24">
        <v>665</v>
      </c>
      <c r="G16" s="24">
        <v>655</v>
      </c>
      <c r="H16" s="35">
        <f t="shared" si="0"/>
        <v>100</v>
      </c>
      <c r="I16" s="14">
        <f t="shared" si="1"/>
        <v>1320</v>
      </c>
      <c r="J16" s="22">
        <v>665</v>
      </c>
      <c r="K16" s="14">
        <f t="shared" si="2"/>
        <v>31</v>
      </c>
      <c r="L16" s="17">
        <v>8</v>
      </c>
      <c r="M16" s="17">
        <v>2</v>
      </c>
      <c r="N16" s="17">
        <v>21</v>
      </c>
      <c r="O16" s="17">
        <v>0</v>
      </c>
      <c r="P16" s="17">
        <v>655</v>
      </c>
      <c r="Q16" s="14">
        <f t="shared" si="3"/>
        <v>48</v>
      </c>
      <c r="R16" s="17">
        <v>13</v>
      </c>
      <c r="S16" s="17">
        <v>6</v>
      </c>
      <c r="T16" s="17">
        <v>29</v>
      </c>
      <c r="U16" s="17">
        <v>0</v>
      </c>
      <c r="V16" s="17">
        <v>7</v>
      </c>
      <c r="W16" s="17">
        <v>0</v>
      </c>
      <c r="X16" s="33"/>
      <c r="Y16" s="33"/>
      <c r="Z16" s="33"/>
    </row>
    <row r="17" spans="1:26" ht="12" customHeight="1">
      <c r="A17" s="18" t="s">
        <v>24</v>
      </c>
      <c r="B17" s="36">
        <v>674</v>
      </c>
      <c r="C17" s="16">
        <v>242</v>
      </c>
      <c r="D17" s="16">
        <v>432</v>
      </c>
      <c r="E17" s="24">
        <v>597</v>
      </c>
      <c r="F17" s="24">
        <v>241</v>
      </c>
      <c r="G17" s="24">
        <v>356</v>
      </c>
      <c r="H17" s="35">
        <f t="shared" si="0"/>
        <v>88.575667655786347</v>
      </c>
      <c r="I17" s="14">
        <f t="shared" si="1"/>
        <v>598</v>
      </c>
      <c r="J17" s="17">
        <v>242</v>
      </c>
      <c r="K17" s="14">
        <f t="shared" si="2"/>
        <v>31</v>
      </c>
      <c r="L17" s="17">
        <v>6</v>
      </c>
      <c r="M17" s="17">
        <v>2</v>
      </c>
      <c r="N17" s="17">
        <v>23</v>
      </c>
      <c r="O17" s="17">
        <v>0</v>
      </c>
      <c r="P17" s="17">
        <v>356</v>
      </c>
      <c r="Q17" s="14">
        <f t="shared" si="3"/>
        <v>75</v>
      </c>
      <c r="R17" s="17">
        <v>19</v>
      </c>
      <c r="S17" s="17">
        <v>5</v>
      </c>
      <c r="T17" s="17">
        <v>51</v>
      </c>
      <c r="U17" s="17">
        <v>0</v>
      </c>
      <c r="V17" s="17">
        <v>10</v>
      </c>
      <c r="W17" s="17">
        <v>100</v>
      </c>
      <c r="X17" s="33"/>
      <c r="Y17" s="33"/>
      <c r="Z17" s="33"/>
    </row>
    <row r="18" spans="1:26" ht="12" customHeight="1">
      <c r="A18" s="15">
        <v>14</v>
      </c>
      <c r="B18" s="36">
        <v>933</v>
      </c>
      <c r="C18" s="23">
        <v>465</v>
      </c>
      <c r="D18" s="16">
        <v>468</v>
      </c>
      <c r="E18" s="24">
        <v>933</v>
      </c>
      <c r="F18" s="24">
        <v>465</v>
      </c>
      <c r="G18" s="24">
        <v>468</v>
      </c>
      <c r="H18" s="35">
        <f t="shared" si="0"/>
        <v>100</v>
      </c>
      <c r="I18" s="14">
        <f t="shared" si="1"/>
        <v>833</v>
      </c>
      <c r="J18" s="17">
        <v>465</v>
      </c>
      <c r="K18" s="14">
        <f t="shared" si="2"/>
        <v>33</v>
      </c>
      <c r="L18" s="17">
        <v>21</v>
      </c>
      <c r="M18" s="17">
        <v>4</v>
      </c>
      <c r="N18" s="17">
        <v>8</v>
      </c>
      <c r="O18" s="17">
        <v>0</v>
      </c>
      <c r="P18" s="17">
        <v>368</v>
      </c>
      <c r="Q18" s="14">
        <f t="shared" si="3"/>
        <v>49</v>
      </c>
      <c r="R18" s="17">
        <v>17</v>
      </c>
      <c r="S18" s="17">
        <v>11</v>
      </c>
      <c r="T18" s="17">
        <v>21</v>
      </c>
      <c r="U18" s="17">
        <v>0</v>
      </c>
      <c r="V18" s="17">
        <v>10</v>
      </c>
      <c r="W18" s="17">
        <v>100</v>
      </c>
      <c r="X18" s="33"/>
      <c r="Y18" s="33"/>
      <c r="Z18" s="33"/>
    </row>
    <row r="19" spans="1:26" ht="12" customHeight="1">
      <c r="A19" s="15">
        <v>15</v>
      </c>
      <c r="B19" s="36">
        <v>300</v>
      </c>
      <c r="C19" s="16">
        <v>184</v>
      </c>
      <c r="D19" s="16">
        <v>116</v>
      </c>
      <c r="E19" s="24">
        <v>265</v>
      </c>
      <c r="F19" s="24">
        <v>165</v>
      </c>
      <c r="G19" s="24">
        <v>101</v>
      </c>
      <c r="H19" s="35">
        <f t="shared" si="0"/>
        <v>88.333333333333329</v>
      </c>
      <c r="I19" s="14">
        <f t="shared" si="1"/>
        <v>228</v>
      </c>
      <c r="J19" s="17">
        <v>165</v>
      </c>
      <c r="K19" s="14">
        <f t="shared" si="2"/>
        <v>17</v>
      </c>
      <c r="L19" s="17">
        <v>6</v>
      </c>
      <c r="M19" s="17">
        <v>7</v>
      </c>
      <c r="N19" s="17">
        <v>4</v>
      </c>
      <c r="O19" s="17">
        <v>0</v>
      </c>
      <c r="P19" s="17">
        <v>63</v>
      </c>
      <c r="Q19" s="14">
        <f t="shared" si="3"/>
        <v>11</v>
      </c>
      <c r="R19" s="17">
        <v>2</v>
      </c>
      <c r="S19" s="17">
        <v>3</v>
      </c>
      <c r="T19" s="17">
        <v>6</v>
      </c>
      <c r="U19" s="17">
        <v>0</v>
      </c>
      <c r="V19" s="17">
        <v>3</v>
      </c>
      <c r="W19" s="17">
        <v>38</v>
      </c>
      <c r="X19" s="33"/>
      <c r="Y19" s="33"/>
      <c r="Z19" s="33"/>
    </row>
    <row r="20" spans="1:26" ht="12" customHeight="1">
      <c r="A20" s="18">
        <v>16</v>
      </c>
      <c r="B20" s="36">
        <v>1682</v>
      </c>
      <c r="C20" s="16">
        <v>881</v>
      </c>
      <c r="D20" s="16">
        <v>801</v>
      </c>
      <c r="E20" s="24">
        <v>1483</v>
      </c>
      <c r="F20" s="24">
        <v>881</v>
      </c>
      <c r="G20" s="24">
        <v>602</v>
      </c>
      <c r="H20" s="35">
        <f t="shared" si="0"/>
        <v>88.168846611177173</v>
      </c>
      <c r="I20" s="14">
        <f t="shared" si="1"/>
        <v>1483</v>
      </c>
      <c r="J20" s="17">
        <v>881</v>
      </c>
      <c r="K20" s="14">
        <f t="shared" si="2"/>
        <v>40</v>
      </c>
      <c r="L20" s="17">
        <v>18</v>
      </c>
      <c r="M20" s="17">
        <v>1</v>
      </c>
      <c r="N20" s="17">
        <v>21</v>
      </c>
      <c r="O20" s="17">
        <v>0</v>
      </c>
      <c r="P20" s="17">
        <v>602</v>
      </c>
      <c r="Q20" s="14">
        <f t="shared" si="3"/>
        <v>37</v>
      </c>
      <c r="R20" s="17">
        <v>7</v>
      </c>
      <c r="S20" s="17">
        <v>9</v>
      </c>
      <c r="T20" s="17">
        <v>21</v>
      </c>
      <c r="U20" s="17">
        <v>0</v>
      </c>
      <c r="V20" s="17">
        <v>17</v>
      </c>
      <c r="W20" s="17">
        <v>199</v>
      </c>
      <c r="X20" s="33"/>
      <c r="Y20" s="33"/>
      <c r="Z20" s="33"/>
    </row>
    <row r="21" spans="1:26" ht="12" customHeight="1">
      <c r="A21" s="15">
        <v>17</v>
      </c>
      <c r="B21" s="36">
        <v>1538</v>
      </c>
      <c r="C21" s="16">
        <v>745</v>
      </c>
      <c r="D21" s="16">
        <v>793</v>
      </c>
      <c r="E21" s="24">
        <v>1530</v>
      </c>
      <c r="F21" s="24">
        <v>741</v>
      </c>
      <c r="G21" s="24">
        <v>789</v>
      </c>
      <c r="H21" s="35">
        <f t="shared" si="0"/>
        <v>99.479843953185963</v>
      </c>
      <c r="I21" s="14">
        <f t="shared" si="1"/>
        <v>1350</v>
      </c>
      <c r="J21" s="17">
        <v>741</v>
      </c>
      <c r="K21" s="14">
        <f t="shared" si="2"/>
        <v>35</v>
      </c>
      <c r="L21" s="17">
        <v>16</v>
      </c>
      <c r="M21" s="17">
        <v>4</v>
      </c>
      <c r="N21" s="17">
        <v>15</v>
      </c>
      <c r="O21" s="17">
        <v>0</v>
      </c>
      <c r="P21" s="17">
        <v>609</v>
      </c>
      <c r="Q21" s="14">
        <f t="shared" si="3"/>
        <v>23</v>
      </c>
      <c r="R21" s="17">
        <v>4</v>
      </c>
      <c r="S21" s="17">
        <v>5</v>
      </c>
      <c r="T21" s="17">
        <v>14</v>
      </c>
      <c r="U21" s="17">
        <v>0</v>
      </c>
      <c r="V21" s="17">
        <v>2</v>
      </c>
      <c r="W21" s="17">
        <v>180</v>
      </c>
      <c r="X21" s="33"/>
      <c r="Y21" s="33"/>
      <c r="Z21" s="33"/>
    </row>
    <row r="22" spans="1:26" ht="12" customHeight="1">
      <c r="A22" s="26">
        <v>18</v>
      </c>
      <c r="B22" s="36">
        <v>1319</v>
      </c>
      <c r="C22" s="16">
        <v>710</v>
      </c>
      <c r="D22" s="16">
        <v>609</v>
      </c>
      <c r="E22" s="24">
        <v>1257</v>
      </c>
      <c r="F22" s="24">
        <v>706</v>
      </c>
      <c r="G22" s="24">
        <v>551</v>
      </c>
      <c r="H22" s="35">
        <f t="shared" si="0"/>
        <v>95.299469294920399</v>
      </c>
      <c r="I22" s="14">
        <f t="shared" si="1"/>
        <v>1106</v>
      </c>
      <c r="J22" s="17">
        <v>706</v>
      </c>
      <c r="K22" s="14">
        <f t="shared" si="2"/>
        <v>59</v>
      </c>
      <c r="L22" s="17">
        <v>29</v>
      </c>
      <c r="M22" s="17">
        <v>6</v>
      </c>
      <c r="N22" s="17">
        <v>20</v>
      </c>
      <c r="O22" s="17">
        <v>4</v>
      </c>
      <c r="P22" s="17">
        <v>400</v>
      </c>
      <c r="Q22" s="14">
        <f t="shared" si="3"/>
        <v>53</v>
      </c>
      <c r="R22" s="17">
        <v>20</v>
      </c>
      <c r="S22" s="17">
        <v>13</v>
      </c>
      <c r="T22" s="17">
        <v>18</v>
      </c>
      <c r="U22" s="17">
        <v>2</v>
      </c>
      <c r="V22" s="17">
        <v>5</v>
      </c>
      <c r="W22" s="17">
        <v>151</v>
      </c>
      <c r="X22" s="33"/>
      <c r="Y22" s="33"/>
      <c r="Z22" s="33"/>
    </row>
    <row r="23" spans="1:26" ht="12" customHeight="1">
      <c r="A23" s="15">
        <v>19</v>
      </c>
      <c r="B23" s="36">
        <v>963</v>
      </c>
      <c r="C23" s="16">
        <v>378</v>
      </c>
      <c r="D23" s="16">
        <v>585</v>
      </c>
      <c r="E23" s="24">
        <v>750</v>
      </c>
      <c r="F23" s="24">
        <v>13</v>
      </c>
      <c r="G23" s="24">
        <v>26</v>
      </c>
      <c r="H23" s="35">
        <f t="shared" si="0"/>
        <v>77.881619937694708</v>
      </c>
      <c r="I23" s="14">
        <f t="shared" si="1"/>
        <v>578</v>
      </c>
      <c r="J23" s="17">
        <v>378</v>
      </c>
      <c r="K23" s="14">
        <f t="shared" si="2"/>
        <v>13</v>
      </c>
      <c r="L23" s="17">
        <v>5</v>
      </c>
      <c r="M23" s="17">
        <v>0</v>
      </c>
      <c r="N23" s="17">
        <v>8</v>
      </c>
      <c r="O23" s="17">
        <v>0</v>
      </c>
      <c r="P23" s="17">
        <v>200</v>
      </c>
      <c r="Q23" s="14">
        <f t="shared" si="3"/>
        <v>26</v>
      </c>
      <c r="R23" s="17">
        <v>11</v>
      </c>
      <c r="S23" s="17">
        <v>1</v>
      </c>
      <c r="T23" s="17">
        <v>14</v>
      </c>
      <c r="U23" s="17">
        <v>0</v>
      </c>
      <c r="V23" s="17">
        <v>4</v>
      </c>
      <c r="W23" s="17">
        <v>250</v>
      </c>
      <c r="X23" s="33"/>
      <c r="Y23" s="33"/>
      <c r="Z23" s="33"/>
    </row>
    <row r="24" spans="1:26" ht="12" customHeight="1">
      <c r="A24" s="18">
        <v>20</v>
      </c>
      <c r="B24" s="36">
        <v>84</v>
      </c>
      <c r="C24" s="16">
        <v>0</v>
      </c>
      <c r="D24" s="16">
        <v>84</v>
      </c>
      <c r="E24" s="24">
        <v>84</v>
      </c>
      <c r="F24" s="24">
        <v>0</v>
      </c>
      <c r="G24" s="24">
        <v>84</v>
      </c>
      <c r="H24" s="35">
        <f t="shared" si="0"/>
        <v>100</v>
      </c>
      <c r="I24" s="14">
        <f t="shared" si="1"/>
        <v>84</v>
      </c>
      <c r="J24" s="17">
        <v>0</v>
      </c>
      <c r="K24" s="14">
        <f t="shared" si="2"/>
        <v>0</v>
      </c>
      <c r="L24" s="17">
        <v>0</v>
      </c>
      <c r="M24" s="17">
        <v>0</v>
      </c>
      <c r="N24" s="17">
        <v>0</v>
      </c>
      <c r="O24" s="17">
        <v>0</v>
      </c>
      <c r="P24" s="17">
        <v>84</v>
      </c>
      <c r="Q24" s="14">
        <f t="shared" si="3"/>
        <v>4</v>
      </c>
      <c r="R24" s="17">
        <v>0</v>
      </c>
      <c r="S24" s="17">
        <v>0</v>
      </c>
      <c r="T24" s="17">
        <v>4</v>
      </c>
      <c r="U24" s="17">
        <v>0</v>
      </c>
      <c r="V24" s="17">
        <v>5</v>
      </c>
      <c r="W24" s="17">
        <v>0</v>
      </c>
      <c r="X24" s="33"/>
      <c r="Y24" s="33"/>
      <c r="Z24" s="33"/>
    </row>
    <row r="25" spans="1:26" ht="12" customHeight="1">
      <c r="A25" s="15">
        <v>21</v>
      </c>
      <c r="B25" s="36">
        <v>1840</v>
      </c>
      <c r="C25" s="16">
        <v>926</v>
      </c>
      <c r="D25" s="16">
        <v>914</v>
      </c>
      <c r="E25" s="24">
        <v>1423</v>
      </c>
      <c r="F25" s="24">
        <v>920</v>
      </c>
      <c r="G25" s="24">
        <v>909</v>
      </c>
      <c r="H25" s="35">
        <f t="shared" si="0"/>
        <v>77.336956521739125</v>
      </c>
      <c r="I25" s="14">
        <f t="shared" si="1"/>
        <v>1412</v>
      </c>
      <c r="J25" s="17">
        <v>920</v>
      </c>
      <c r="K25" s="14">
        <f t="shared" si="2"/>
        <v>45</v>
      </c>
      <c r="L25" s="17">
        <v>30</v>
      </c>
      <c r="M25" s="17">
        <v>3</v>
      </c>
      <c r="N25" s="17">
        <v>12</v>
      </c>
      <c r="O25" s="17">
        <v>0</v>
      </c>
      <c r="P25" s="17">
        <v>492</v>
      </c>
      <c r="Q25" s="14">
        <f t="shared" si="3"/>
        <v>70</v>
      </c>
      <c r="R25" s="17">
        <v>31</v>
      </c>
      <c r="S25" s="17">
        <v>14</v>
      </c>
      <c r="T25" s="17">
        <v>25</v>
      </c>
      <c r="U25" s="17">
        <v>0</v>
      </c>
      <c r="V25" s="17">
        <v>18</v>
      </c>
      <c r="W25" s="17">
        <v>417</v>
      </c>
      <c r="X25" s="33"/>
      <c r="Y25" s="33"/>
      <c r="Z25" s="33"/>
    </row>
    <row r="26" spans="1:26" ht="12" customHeight="1">
      <c r="A26" s="18" t="s">
        <v>25</v>
      </c>
      <c r="B26" s="36">
        <v>1778</v>
      </c>
      <c r="C26" s="16">
        <v>834</v>
      </c>
      <c r="D26" s="16">
        <v>944</v>
      </c>
      <c r="E26" s="24">
        <v>1772</v>
      </c>
      <c r="F26" s="11">
        <f>J26</f>
        <v>833</v>
      </c>
      <c r="G26" s="11">
        <f>P26+W26</f>
        <v>939</v>
      </c>
      <c r="H26" s="35">
        <f t="shared" si="0"/>
        <v>99.662542182227227</v>
      </c>
      <c r="I26" s="14">
        <f t="shared" si="1"/>
        <v>1772</v>
      </c>
      <c r="J26" s="17">
        <v>833</v>
      </c>
      <c r="K26" s="14">
        <f t="shared" si="2"/>
        <v>66</v>
      </c>
      <c r="L26" s="17">
        <v>19</v>
      </c>
      <c r="M26" s="17">
        <v>0</v>
      </c>
      <c r="N26" s="17">
        <v>47</v>
      </c>
      <c r="O26" s="17">
        <v>0</v>
      </c>
      <c r="P26" s="17">
        <v>939</v>
      </c>
      <c r="Q26" s="14">
        <f t="shared" si="3"/>
        <v>76</v>
      </c>
      <c r="R26" s="17">
        <v>17</v>
      </c>
      <c r="S26" s="17">
        <v>8</v>
      </c>
      <c r="T26" s="17">
        <v>51</v>
      </c>
      <c r="U26" s="17">
        <v>0</v>
      </c>
      <c r="V26" s="17">
        <v>0</v>
      </c>
      <c r="W26" s="17">
        <v>0</v>
      </c>
      <c r="X26" s="33"/>
      <c r="Y26" s="33"/>
      <c r="Z26" s="33"/>
    </row>
    <row r="27" spans="1:26" ht="12" customHeight="1">
      <c r="A27" s="15">
        <v>23</v>
      </c>
      <c r="B27" s="36">
        <v>290</v>
      </c>
      <c r="C27" s="16">
        <v>152</v>
      </c>
      <c r="D27" s="16">
        <v>138</v>
      </c>
      <c r="E27" s="24">
        <v>283</v>
      </c>
      <c r="F27" s="24">
        <v>149</v>
      </c>
      <c r="G27" s="24">
        <v>134</v>
      </c>
      <c r="H27" s="35">
        <f t="shared" si="0"/>
        <v>97.58620689655173</v>
      </c>
      <c r="I27" s="14">
        <f t="shared" si="1"/>
        <v>253</v>
      </c>
      <c r="J27" s="17">
        <v>149</v>
      </c>
      <c r="K27" s="14">
        <f t="shared" si="2"/>
        <v>18</v>
      </c>
      <c r="L27" s="17">
        <v>3</v>
      </c>
      <c r="M27" s="17">
        <v>5</v>
      </c>
      <c r="N27" s="17">
        <v>9</v>
      </c>
      <c r="O27" s="17">
        <v>1</v>
      </c>
      <c r="P27" s="17">
        <v>104</v>
      </c>
      <c r="Q27" s="14">
        <f t="shared" si="3"/>
        <v>23</v>
      </c>
      <c r="R27" s="17">
        <v>4</v>
      </c>
      <c r="S27" s="17">
        <v>3</v>
      </c>
      <c r="T27" s="17">
        <v>14</v>
      </c>
      <c r="U27" s="17">
        <v>2</v>
      </c>
      <c r="V27" s="17">
        <v>5</v>
      </c>
      <c r="W27" s="17">
        <v>30</v>
      </c>
      <c r="X27" s="33"/>
      <c r="Y27" s="33"/>
      <c r="Z27" s="33"/>
    </row>
    <row r="28" spans="1:26" ht="11.25" customHeight="1">
      <c r="A28" s="15">
        <v>24</v>
      </c>
      <c r="B28" s="36">
        <v>1822</v>
      </c>
      <c r="C28" s="16">
        <v>860</v>
      </c>
      <c r="D28" s="16">
        <v>962</v>
      </c>
      <c r="E28" s="24">
        <v>1822</v>
      </c>
      <c r="F28" s="24">
        <v>860</v>
      </c>
      <c r="G28" s="24">
        <v>962</v>
      </c>
      <c r="H28" s="35">
        <f t="shared" si="0"/>
        <v>100</v>
      </c>
      <c r="I28" s="14">
        <f t="shared" si="1"/>
        <v>1822</v>
      </c>
      <c r="J28" s="17">
        <v>860</v>
      </c>
      <c r="K28" s="14">
        <f t="shared" si="2"/>
        <v>44</v>
      </c>
      <c r="L28" s="17">
        <v>31</v>
      </c>
      <c r="M28" s="17">
        <v>4</v>
      </c>
      <c r="N28" s="17">
        <v>9</v>
      </c>
      <c r="O28" s="17">
        <v>0</v>
      </c>
      <c r="P28" s="17">
        <v>962</v>
      </c>
      <c r="Q28" s="14">
        <f t="shared" si="3"/>
        <v>56</v>
      </c>
      <c r="R28" s="17">
        <v>22</v>
      </c>
      <c r="S28" s="17">
        <v>14</v>
      </c>
      <c r="T28" s="17">
        <v>20</v>
      </c>
      <c r="U28" s="17">
        <v>0</v>
      </c>
      <c r="V28" s="17">
        <v>0</v>
      </c>
      <c r="W28" s="17">
        <v>595</v>
      </c>
      <c r="X28" s="33"/>
      <c r="Y28" s="33"/>
      <c r="Z28" s="33"/>
    </row>
    <row r="29" spans="1:26" ht="12" customHeight="1">
      <c r="A29" s="15">
        <v>25</v>
      </c>
      <c r="B29" s="36">
        <v>1781</v>
      </c>
      <c r="C29" s="16">
        <v>730</v>
      </c>
      <c r="D29" s="16">
        <v>1051</v>
      </c>
      <c r="E29" s="24">
        <v>1745</v>
      </c>
      <c r="F29" s="24">
        <v>730</v>
      </c>
      <c r="G29" s="24">
        <v>1015</v>
      </c>
      <c r="H29" s="35">
        <f t="shared" si="0"/>
        <v>97.978663672094328</v>
      </c>
      <c r="I29" s="14">
        <f t="shared" si="1"/>
        <v>1292</v>
      </c>
      <c r="J29" s="17">
        <v>730</v>
      </c>
      <c r="K29" s="14">
        <f t="shared" si="2"/>
        <v>38</v>
      </c>
      <c r="L29" s="17">
        <v>14</v>
      </c>
      <c r="M29" s="17">
        <v>0</v>
      </c>
      <c r="N29" s="17">
        <v>24</v>
      </c>
      <c r="O29" s="17">
        <v>0</v>
      </c>
      <c r="P29" s="17">
        <v>562</v>
      </c>
      <c r="Q29" s="14">
        <f t="shared" si="3"/>
        <v>63</v>
      </c>
      <c r="R29" s="17">
        <v>8</v>
      </c>
      <c r="S29" s="17">
        <v>2</v>
      </c>
      <c r="T29" s="17">
        <v>53</v>
      </c>
      <c r="U29" s="17">
        <v>0</v>
      </c>
      <c r="V29" s="17">
        <v>1</v>
      </c>
      <c r="W29" s="17">
        <v>453</v>
      </c>
      <c r="X29" s="33"/>
      <c r="Y29" s="33"/>
      <c r="Z29" s="33"/>
    </row>
    <row r="30" spans="1:26" ht="12" customHeight="1">
      <c r="A30" s="15">
        <v>26</v>
      </c>
      <c r="B30" s="36">
        <v>1106</v>
      </c>
      <c r="C30" s="16">
        <v>556</v>
      </c>
      <c r="D30" s="16">
        <v>550</v>
      </c>
      <c r="E30" s="24">
        <v>902</v>
      </c>
      <c r="F30" s="24">
        <v>554</v>
      </c>
      <c r="G30" s="24">
        <v>348</v>
      </c>
      <c r="H30" s="35">
        <f t="shared" si="0"/>
        <v>81.55515370705244</v>
      </c>
      <c r="I30" s="14">
        <f t="shared" si="1"/>
        <v>786</v>
      </c>
      <c r="J30" s="17">
        <v>558</v>
      </c>
      <c r="K30" s="14">
        <f t="shared" si="2"/>
        <v>50</v>
      </c>
      <c r="L30" s="17">
        <v>26</v>
      </c>
      <c r="M30" s="17">
        <v>4</v>
      </c>
      <c r="N30" s="17">
        <v>18</v>
      </c>
      <c r="O30" s="17">
        <v>2</v>
      </c>
      <c r="P30" s="17">
        <v>228</v>
      </c>
      <c r="Q30" s="14">
        <f t="shared" si="3"/>
        <v>36</v>
      </c>
      <c r="R30" s="17">
        <v>14</v>
      </c>
      <c r="S30" s="17">
        <v>6</v>
      </c>
      <c r="T30" s="17">
        <v>14</v>
      </c>
      <c r="U30" s="17">
        <v>2</v>
      </c>
      <c r="V30" s="17">
        <v>7</v>
      </c>
      <c r="W30" s="17">
        <v>120</v>
      </c>
      <c r="X30" s="33"/>
      <c r="Y30" s="33"/>
      <c r="Z30" s="33"/>
    </row>
    <row r="31" spans="1:26" ht="13.5" customHeight="1">
      <c r="A31" s="27">
        <v>27</v>
      </c>
      <c r="B31" s="37">
        <v>824</v>
      </c>
      <c r="C31" s="38">
        <v>421</v>
      </c>
      <c r="D31" s="38">
        <v>403</v>
      </c>
      <c r="E31" s="39">
        <v>819</v>
      </c>
      <c r="F31" s="39">
        <v>420</v>
      </c>
      <c r="G31" s="39">
        <v>399</v>
      </c>
      <c r="H31" s="35">
        <f t="shared" si="0"/>
        <v>99.393203883495147</v>
      </c>
      <c r="I31" s="14">
        <f t="shared" si="1"/>
        <v>639</v>
      </c>
      <c r="J31" s="39">
        <v>420</v>
      </c>
      <c r="K31" s="14">
        <f t="shared" si="2"/>
        <v>30</v>
      </c>
      <c r="L31" s="39">
        <v>15</v>
      </c>
      <c r="M31" s="39">
        <v>7</v>
      </c>
      <c r="N31" s="39">
        <v>8</v>
      </c>
      <c r="O31" s="39">
        <v>0</v>
      </c>
      <c r="P31" s="39">
        <v>219</v>
      </c>
      <c r="Q31" s="14">
        <f t="shared" si="3"/>
        <v>24</v>
      </c>
      <c r="R31" s="39">
        <v>7</v>
      </c>
      <c r="S31" s="39">
        <v>9</v>
      </c>
      <c r="T31" s="39">
        <v>8</v>
      </c>
      <c r="U31" s="39">
        <v>0</v>
      </c>
      <c r="V31" s="39">
        <v>1</v>
      </c>
      <c r="W31" s="39">
        <v>183</v>
      </c>
      <c r="X31" s="33"/>
      <c r="Y31" s="33"/>
      <c r="Z31" s="33"/>
    </row>
    <row r="32" spans="1:26" ht="12" customHeight="1">
      <c r="A32" s="40">
        <v>28</v>
      </c>
      <c r="B32" s="36">
        <v>1087</v>
      </c>
      <c r="C32" s="16">
        <v>559</v>
      </c>
      <c r="D32" s="16">
        <v>528</v>
      </c>
      <c r="E32" s="24">
        <v>1080</v>
      </c>
      <c r="F32" s="24">
        <v>557</v>
      </c>
      <c r="G32" s="24">
        <v>523</v>
      </c>
      <c r="H32" s="35">
        <f t="shared" si="0"/>
        <v>99.356025758969636</v>
      </c>
      <c r="I32" s="14">
        <f t="shared" si="1"/>
        <v>839</v>
      </c>
      <c r="J32" s="17">
        <v>557</v>
      </c>
      <c r="K32" s="14">
        <f t="shared" si="2"/>
        <v>35</v>
      </c>
      <c r="L32" s="17">
        <v>21</v>
      </c>
      <c r="M32" s="17">
        <v>3</v>
      </c>
      <c r="N32" s="17">
        <v>11</v>
      </c>
      <c r="O32" s="17">
        <v>0</v>
      </c>
      <c r="P32" s="17">
        <v>282</v>
      </c>
      <c r="Q32" s="14">
        <f t="shared" si="3"/>
        <v>28</v>
      </c>
      <c r="R32" s="17">
        <v>9</v>
      </c>
      <c r="S32" s="17">
        <v>5</v>
      </c>
      <c r="T32" s="17">
        <v>14</v>
      </c>
      <c r="U32" s="17">
        <v>0</v>
      </c>
      <c r="V32" s="17">
        <v>3</v>
      </c>
      <c r="W32" s="17">
        <v>241</v>
      </c>
      <c r="X32" s="33"/>
      <c r="Y32" s="33"/>
      <c r="Z32" s="33"/>
    </row>
    <row r="33" spans="1:26" ht="12" customHeight="1">
      <c r="A33" s="15">
        <v>29</v>
      </c>
      <c r="B33" s="36">
        <v>2250</v>
      </c>
      <c r="C33" s="16">
        <v>1061</v>
      </c>
      <c r="D33" s="16">
        <v>1189</v>
      </c>
      <c r="E33" s="24">
        <v>2238</v>
      </c>
      <c r="F33" s="24">
        <v>1061</v>
      </c>
      <c r="G33" s="24">
        <v>1177</v>
      </c>
      <c r="H33" s="35">
        <f t="shared" si="0"/>
        <v>99.466666666666669</v>
      </c>
      <c r="I33" s="14">
        <f t="shared" si="1"/>
        <v>2250</v>
      </c>
      <c r="J33" s="17">
        <v>1061</v>
      </c>
      <c r="K33" s="14">
        <f t="shared" si="2"/>
        <v>37</v>
      </c>
      <c r="L33" s="17">
        <v>18</v>
      </c>
      <c r="M33" s="17">
        <v>4</v>
      </c>
      <c r="N33" s="17">
        <v>15</v>
      </c>
      <c r="O33" s="17">
        <v>0</v>
      </c>
      <c r="P33" s="17">
        <v>1189</v>
      </c>
      <c r="Q33" s="14">
        <f t="shared" si="3"/>
        <v>63</v>
      </c>
      <c r="R33" s="17">
        <v>26</v>
      </c>
      <c r="S33" s="17">
        <v>7</v>
      </c>
      <c r="T33" s="17">
        <v>30</v>
      </c>
      <c r="U33" s="17">
        <v>0</v>
      </c>
      <c r="V33" s="17">
        <v>1</v>
      </c>
      <c r="W33" s="17">
        <v>0</v>
      </c>
      <c r="X33" s="33"/>
      <c r="Y33" s="33"/>
      <c r="Z33" s="33"/>
    </row>
    <row r="34" spans="1:26" ht="12" customHeight="1">
      <c r="A34" s="15">
        <v>30</v>
      </c>
      <c r="B34" s="36">
        <v>582</v>
      </c>
      <c r="C34" s="16">
        <v>268</v>
      </c>
      <c r="D34" s="16">
        <v>314</v>
      </c>
      <c r="E34" s="24">
        <v>573</v>
      </c>
      <c r="F34" s="24">
        <v>264</v>
      </c>
      <c r="G34" s="24">
        <v>309</v>
      </c>
      <c r="H34" s="35">
        <f t="shared" si="0"/>
        <v>98.453608247422679</v>
      </c>
      <c r="I34" s="14">
        <f t="shared" si="1"/>
        <v>484</v>
      </c>
      <c r="J34" s="17">
        <v>264</v>
      </c>
      <c r="K34" s="14">
        <f t="shared" si="2"/>
        <v>19</v>
      </c>
      <c r="L34" s="17">
        <v>7</v>
      </c>
      <c r="M34" s="17">
        <v>1</v>
      </c>
      <c r="N34" s="17">
        <v>11</v>
      </c>
      <c r="O34" s="17">
        <v>0</v>
      </c>
      <c r="P34" s="17">
        <v>220</v>
      </c>
      <c r="Q34" s="14">
        <f t="shared" si="3"/>
        <v>22</v>
      </c>
      <c r="R34" s="17">
        <v>6</v>
      </c>
      <c r="S34" s="17">
        <v>0</v>
      </c>
      <c r="T34" s="17">
        <v>16</v>
      </c>
      <c r="U34" s="17">
        <v>0</v>
      </c>
      <c r="V34" s="17">
        <v>3</v>
      </c>
      <c r="W34" s="17">
        <v>89</v>
      </c>
      <c r="X34" s="33"/>
      <c r="Y34" s="33"/>
      <c r="Z34" s="33"/>
    </row>
    <row r="35" spans="1:26" ht="12" customHeight="1">
      <c r="A35" s="15">
        <v>31</v>
      </c>
      <c r="B35" s="36">
        <v>177</v>
      </c>
      <c r="C35" s="16">
        <v>89</v>
      </c>
      <c r="D35" s="16">
        <v>88</v>
      </c>
      <c r="E35" s="24">
        <v>151</v>
      </c>
      <c r="F35" s="24">
        <v>88</v>
      </c>
      <c r="G35" s="24">
        <v>63</v>
      </c>
      <c r="H35" s="35">
        <f t="shared" si="0"/>
        <v>85.31073446327683</v>
      </c>
      <c r="I35" s="14">
        <f t="shared" si="1"/>
        <v>108</v>
      </c>
      <c r="J35" s="17">
        <v>88</v>
      </c>
      <c r="K35" s="14">
        <f t="shared" si="2"/>
        <v>16</v>
      </c>
      <c r="L35" s="17">
        <v>14</v>
      </c>
      <c r="M35" s="17">
        <v>0</v>
      </c>
      <c r="N35" s="17">
        <v>2</v>
      </c>
      <c r="O35" s="17">
        <v>0</v>
      </c>
      <c r="P35" s="17">
        <v>20</v>
      </c>
      <c r="Q35" s="14">
        <f t="shared" si="3"/>
        <v>24</v>
      </c>
      <c r="R35" s="17">
        <v>12</v>
      </c>
      <c r="S35" s="17">
        <v>2</v>
      </c>
      <c r="T35" s="17">
        <v>10</v>
      </c>
      <c r="U35" s="17">
        <v>0</v>
      </c>
      <c r="V35" s="17">
        <v>2</v>
      </c>
      <c r="W35" s="17">
        <v>33</v>
      </c>
      <c r="X35" s="33"/>
      <c r="Y35" s="33"/>
      <c r="Z35" s="33"/>
    </row>
    <row r="36" spans="1:26" ht="12" customHeight="1">
      <c r="A36" s="15">
        <v>32</v>
      </c>
      <c r="B36" s="36">
        <v>230</v>
      </c>
      <c r="C36" s="16">
        <v>114</v>
      </c>
      <c r="D36" s="16">
        <v>116</v>
      </c>
      <c r="E36" s="24">
        <v>229</v>
      </c>
      <c r="F36" s="24">
        <v>114</v>
      </c>
      <c r="G36" s="24">
        <v>116</v>
      </c>
      <c r="H36" s="35">
        <f t="shared" si="0"/>
        <v>99.565217391304344</v>
      </c>
      <c r="I36" s="14">
        <f t="shared" si="1"/>
        <v>168</v>
      </c>
      <c r="J36" s="17">
        <v>114</v>
      </c>
      <c r="K36" s="14">
        <f t="shared" si="2"/>
        <v>12</v>
      </c>
      <c r="L36" s="17">
        <v>8</v>
      </c>
      <c r="M36" s="17">
        <v>1</v>
      </c>
      <c r="N36" s="17">
        <v>3</v>
      </c>
      <c r="O36" s="17">
        <v>0</v>
      </c>
      <c r="P36" s="17">
        <v>54</v>
      </c>
      <c r="Q36" s="14">
        <f t="shared" si="3"/>
        <v>8</v>
      </c>
      <c r="R36" s="17">
        <v>1</v>
      </c>
      <c r="S36" s="17">
        <v>1</v>
      </c>
      <c r="T36" s="17">
        <v>5</v>
      </c>
      <c r="U36" s="17">
        <v>1</v>
      </c>
      <c r="V36" s="17">
        <v>1</v>
      </c>
      <c r="W36" s="17">
        <v>61</v>
      </c>
      <c r="X36" s="33"/>
      <c r="Y36" s="33"/>
      <c r="Z36" s="33"/>
    </row>
    <row r="37" spans="1:26" ht="12" customHeight="1">
      <c r="A37" s="15">
        <v>33</v>
      </c>
      <c r="B37" s="36">
        <v>924</v>
      </c>
      <c r="C37" s="16">
        <v>432</v>
      </c>
      <c r="D37" s="16">
        <v>492</v>
      </c>
      <c r="E37" s="24">
        <v>914</v>
      </c>
      <c r="F37" s="24">
        <v>429</v>
      </c>
      <c r="G37" s="24">
        <v>485</v>
      </c>
      <c r="H37" s="35">
        <f t="shared" si="0"/>
        <v>98.917748917748924</v>
      </c>
      <c r="I37" s="14">
        <f t="shared" si="1"/>
        <v>725</v>
      </c>
      <c r="J37" s="17">
        <v>429</v>
      </c>
      <c r="K37" s="14">
        <f t="shared" si="2"/>
        <v>41</v>
      </c>
      <c r="L37" s="17">
        <v>24</v>
      </c>
      <c r="M37" s="17">
        <v>4</v>
      </c>
      <c r="N37" s="17">
        <v>13</v>
      </c>
      <c r="O37" s="17">
        <v>0</v>
      </c>
      <c r="P37" s="17">
        <v>296</v>
      </c>
      <c r="Q37" s="14">
        <f t="shared" si="3"/>
        <v>50</v>
      </c>
      <c r="R37" s="17">
        <v>29</v>
      </c>
      <c r="S37" s="17">
        <v>3</v>
      </c>
      <c r="T37" s="17">
        <v>18</v>
      </c>
      <c r="U37" s="17">
        <v>0</v>
      </c>
      <c r="V37" s="17">
        <v>7</v>
      </c>
      <c r="W37" s="17">
        <v>189</v>
      </c>
      <c r="X37" s="40" t="s">
        <v>36</v>
      </c>
      <c r="Y37" s="33"/>
      <c r="Z37" s="33"/>
    </row>
    <row r="38" spans="1:26" ht="12" customHeight="1">
      <c r="A38" s="15">
        <v>34</v>
      </c>
      <c r="B38" s="36">
        <v>1652</v>
      </c>
      <c r="C38" s="19">
        <v>784</v>
      </c>
      <c r="D38" s="19">
        <v>868</v>
      </c>
      <c r="E38" s="24">
        <v>1644</v>
      </c>
      <c r="F38" s="24">
        <v>782</v>
      </c>
      <c r="G38" s="24">
        <v>862</v>
      </c>
      <c r="H38" s="35">
        <f t="shared" si="0"/>
        <v>99.515738498789347</v>
      </c>
      <c r="I38" s="14">
        <f t="shared" si="1"/>
        <v>1644</v>
      </c>
      <c r="J38" s="21">
        <v>782</v>
      </c>
      <c r="K38" s="14">
        <f t="shared" si="2"/>
        <v>18</v>
      </c>
      <c r="L38" s="21">
        <v>6</v>
      </c>
      <c r="M38" s="21">
        <v>2</v>
      </c>
      <c r="N38" s="21">
        <v>10</v>
      </c>
      <c r="O38" s="21">
        <v>0</v>
      </c>
      <c r="P38" s="21">
        <v>862</v>
      </c>
      <c r="Q38" s="14">
        <f t="shared" si="3"/>
        <v>30</v>
      </c>
      <c r="R38" s="21">
        <v>7</v>
      </c>
      <c r="S38" s="21">
        <v>5</v>
      </c>
      <c r="T38" s="21">
        <v>17</v>
      </c>
      <c r="U38" s="21">
        <v>1</v>
      </c>
      <c r="V38" s="21">
        <v>0</v>
      </c>
      <c r="W38" s="28">
        <v>0</v>
      </c>
      <c r="X38" s="40" t="s">
        <v>37</v>
      </c>
      <c r="Y38" s="33"/>
      <c r="Z38" s="33"/>
    </row>
    <row r="39" spans="1:26" ht="12" customHeight="1">
      <c r="A39" s="15">
        <v>35</v>
      </c>
      <c r="B39" s="36">
        <v>887</v>
      </c>
      <c r="C39" s="16">
        <v>390</v>
      </c>
      <c r="D39" s="16">
        <v>497</v>
      </c>
      <c r="E39" s="24">
        <v>886</v>
      </c>
      <c r="F39" s="24">
        <v>389</v>
      </c>
      <c r="G39" s="24">
        <v>497</v>
      </c>
      <c r="H39" s="35">
        <f t="shared" si="0"/>
        <v>99.887260428410372</v>
      </c>
      <c r="I39" s="14">
        <f t="shared" si="1"/>
        <v>886</v>
      </c>
      <c r="J39" s="17">
        <v>389</v>
      </c>
      <c r="K39" s="14">
        <f t="shared" si="2"/>
        <v>28</v>
      </c>
      <c r="L39" s="17">
        <v>11</v>
      </c>
      <c r="M39" s="17">
        <v>2</v>
      </c>
      <c r="N39" s="17">
        <v>15</v>
      </c>
      <c r="O39" s="17">
        <v>0</v>
      </c>
      <c r="P39" s="17">
        <v>497</v>
      </c>
      <c r="Q39" s="14">
        <f t="shared" si="3"/>
        <v>31</v>
      </c>
      <c r="R39" s="17">
        <v>5</v>
      </c>
      <c r="S39" s="17">
        <v>1</v>
      </c>
      <c r="T39" s="17">
        <v>25</v>
      </c>
      <c r="U39" s="17">
        <v>0</v>
      </c>
      <c r="V39" s="17">
        <v>6</v>
      </c>
      <c r="W39" s="17">
        <v>100</v>
      </c>
      <c r="X39" s="33"/>
      <c r="Y39" s="33"/>
      <c r="Z39" s="33"/>
    </row>
    <row r="40" spans="1:26" ht="12" customHeight="1">
      <c r="A40" s="15">
        <v>36</v>
      </c>
      <c r="B40" s="36">
        <v>1534</v>
      </c>
      <c r="C40" s="16">
        <v>800</v>
      </c>
      <c r="D40" s="16">
        <v>734</v>
      </c>
      <c r="E40" s="24">
        <v>1043</v>
      </c>
      <c r="F40" s="24">
        <v>800</v>
      </c>
      <c r="G40" s="24">
        <v>734</v>
      </c>
      <c r="H40" s="35">
        <f t="shared" si="0"/>
        <v>67.992177314211219</v>
      </c>
      <c r="I40" s="14">
        <f t="shared" si="1"/>
        <v>1036</v>
      </c>
      <c r="J40" s="17">
        <v>800</v>
      </c>
      <c r="K40" s="14">
        <f t="shared" si="2"/>
        <v>33</v>
      </c>
      <c r="L40" s="17">
        <v>30</v>
      </c>
      <c r="M40" s="17">
        <v>3</v>
      </c>
      <c r="N40" s="17">
        <v>0</v>
      </c>
      <c r="O40" s="17">
        <v>0</v>
      </c>
      <c r="P40" s="17">
        <v>236</v>
      </c>
      <c r="Q40" s="14">
        <f t="shared" si="3"/>
        <v>28</v>
      </c>
      <c r="R40" s="17">
        <v>16</v>
      </c>
      <c r="S40" s="17">
        <v>10</v>
      </c>
      <c r="T40" s="17">
        <v>2</v>
      </c>
      <c r="U40" s="17">
        <v>0</v>
      </c>
      <c r="V40" s="17">
        <v>7</v>
      </c>
      <c r="W40" s="17">
        <v>500</v>
      </c>
      <c r="X40" s="40" t="s">
        <v>38</v>
      </c>
      <c r="Y40" s="33"/>
      <c r="Z40" s="33"/>
    </row>
    <row r="41" spans="1:26" ht="12" customHeight="1">
      <c r="A41" s="15">
        <v>37</v>
      </c>
      <c r="B41" s="36">
        <v>1184</v>
      </c>
      <c r="C41" s="16">
        <v>497</v>
      </c>
      <c r="D41" s="16">
        <v>687</v>
      </c>
      <c r="E41" s="24">
        <v>1182</v>
      </c>
      <c r="F41" s="24">
        <v>496</v>
      </c>
      <c r="G41" s="24">
        <v>686</v>
      </c>
      <c r="H41" s="35">
        <f t="shared" si="0"/>
        <v>99.831081081081081</v>
      </c>
      <c r="I41" s="14">
        <f t="shared" si="1"/>
        <v>1110</v>
      </c>
      <c r="J41" s="17">
        <v>496</v>
      </c>
      <c r="K41" s="14">
        <f t="shared" si="2"/>
        <v>38</v>
      </c>
      <c r="L41" s="17">
        <v>25</v>
      </c>
      <c r="M41" s="17">
        <v>1</v>
      </c>
      <c r="N41" s="17">
        <v>12</v>
      </c>
      <c r="O41" s="17">
        <v>0</v>
      </c>
      <c r="P41" s="17">
        <v>614</v>
      </c>
      <c r="Q41" s="14">
        <f t="shared" si="3"/>
        <v>41</v>
      </c>
      <c r="R41" s="17">
        <v>16</v>
      </c>
      <c r="S41" s="17">
        <v>2</v>
      </c>
      <c r="T41" s="17">
        <v>23</v>
      </c>
      <c r="U41" s="17">
        <v>0</v>
      </c>
      <c r="V41" s="17">
        <v>4</v>
      </c>
      <c r="W41" s="17">
        <v>72</v>
      </c>
      <c r="X41" s="40" t="s">
        <v>39</v>
      </c>
      <c r="Y41" s="33"/>
      <c r="Z41" s="33"/>
    </row>
    <row r="42" spans="1:26" ht="12" customHeight="1">
      <c r="A42" s="5">
        <v>38</v>
      </c>
      <c r="B42" s="36">
        <v>254</v>
      </c>
      <c r="C42" s="12">
        <v>149</v>
      </c>
      <c r="D42" s="12">
        <v>105</v>
      </c>
      <c r="E42" s="24"/>
      <c r="F42" s="24">
        <v>139</v>
      </c>
      <c r="G42" s="24">
        <v>112</v>
      </c>
      <c r="H42" s="35">
        <f t="shared" si="0"/>
        <v>0</v>
      </c>
      <c r="I42" s="14">
        <f t="shared" si="1"/>
        <v>246</v>
      </c>
      <c r="J42" s="24">
        <v>139</v>
      </c>
      <c r="K42" s="14">
        <f t="shared" si="2"/>
        <v>11</v>
      </c>
      <c r="L42" s="24">
        <v>3</v>
      </c>
      <c r="M42" s="24">
        <v>0</v>
      </c>
      <c r="N42" s="24">
        <v>8</v>
      </c>
      <c r="O42" s="24">
        <v>0</v>
      </c>
      <c r="P42" s="24">
        <v>107</v>
      </c>
      <c r="Q42" s="14">
        <f t="shared" si="3"/>
        <v>12</v>
      </c>
      <c r="R42" s="24">
        <v>7</v>
      </c>
      <c r="S42" s="24">
        <v>0</v>
      </c>
      <c r="T42" s="24">
        <v>5</v>
      </c>
      <c r="U42" s="24">
        <v>0</v>
      </c>
      <c r="V42" s="24">
        <v>1</v>
      </c>
      <c r="W42" s="6">
        <v>5</v>
      </c>
      <c r="X42" s="33"/>
      <c r="Y42" s="33"/>
      <c r="Z42" s="33"/>
    </row>
    <row r="43" spans="1:26" ht="12" customHeight="1">
      <c r="A43" s="15">
        <v>39</v>
      </c>
      <c r="B43" s="36">
        <v>2328</v>
      </c>
      <c r="C43" s="12">
        <v>1189</v>
      </c>
      <c r="D43" s="12">
        <v>1139</v>
      </c>
      <c r="E43" s="24">
        <v>2310</v>
      </c>
      <c r="F43" s="24">
        <v>1185</v>
      </c>
      <c r="G43" s="24">
        <v>1125</v>
      </c>
      <c r="H43" s="35">
        <f t="shared" si="0"/>
        <v>99.226804123711347</v>
      </c>
      <c r="I43" s="14">
        <f t="shared" si="1"/>
        <v>2010</v>
      </c>
      <c r="J43" s="17">
        <v>1185</v>
      </c>
      <c r="K43" s="14">
        <f t="shared" si="2"/>
        <v>14</v>
      </c>
      <c r="L43" s="17">
        <v>9</v>
      </c>
      <c r="M43" s="17">
        <v>2</v>
      </c>
      <c r="N43" s="17">
        <v>3</v>
      </c>
      <c r="O43" s="17">
        <v>0</v>
      </c>
      <c r="P43" s="17">
        <v>825</v>
      </c>
      <c r="Q43" s="14">
        <f t="shared" si="3"/>
        <v>38</v>
      </c>
      <c r="R43" s="17">
        <v>16</v>
      </c>
      <c r="S43" s="17">
        <v>3</v>
      </c>
      <c r="T43" s="17">
        <v>19</v>
      </c>
      <c r="U43" s="17">
        <v>0</v>
      </c>
      <c r="V43" s="17">
        <v>4</v>
      </c>
      <c r="W43" s="17">
        <v>300</v>
      </c>
      <c r="X43" s="40">
        <v>14</v>
      </c>
      <c r="Y43" s="33"/>
      <c r="Z43" s="33"/>
    </row>
    <row r="44" spans="1:26" ht="12" customHeight="1">
      <c r="A44" s="15">
        <v>40</v>
      </c>
      <c r="B44" s="36">
        <v>976</v>
      </c>
      <c r="C44" s="16">
        <v>434</v>
      </c>
      <c r="D44" s="16">
        <v>542</v>
      </c>
      <c r="E44" s="24">
        <v>968</v>
      </c>
      <c r="F44" s="24">
        <v>430</v>
      </c>
      <c r="G44" s="24">
        <v>538</v>
      </c>
      <c r="H44" s="35">
        <f t="shared" si="0"/>
        <v>99.180327868852459</v>
      </c>
      <c r="I44" s="14">
        <f t="shared" si="1"/>
        <v>968</v>
      </c>
      <c r="J44" s="17">
        <v>430</v>
      </c>
      <c r="K44" s="14">
        <f t="shared" si="2"/>
        <v>38</v>
      </c>
      <c r="L44" s="17">
        <v>17</v>
      </c>
      <c r="M44" s="17">
        <v>4</v>
      </c>
      <c r="N44" s="17">
        <v>16</v>
      </c>
      <c r="O44" s="17">
        <v>1</v>
      </c>
      <c r="P44" s="17">
        <v>538</v>
      </c>
      <c r="Q44" s="14">
        <f t="shared" si="3"/>
        <v>46</v>
      </c>
      <c r="R44" s="17">
        <v>15</v>
      </c>
      <c r="S44" s="17">
        <v>9</v>
      </c>
      <c r="T44" s="17">
        <v>21</v>
      </c>
      <c r="U44" s="17">
        <v>1</v>
      </c>
      <c r="V44" s="17">
        <v>8</v>
      </c>
      <c r="W44" s="17">
        <v>0</v>
      </c>
      <c r="X44" s="33"/>
      <c r="Y44" s="33"/>
      <c r="Z44" s="33"/>
    </row>
    <row r="45" spans="1:26" ht="12" customHeight="1">
      <c r="A45" s="15">
        <v>41</v>
      </c>
      <c r="B45" s="36">
        <v>1748</v>
      </c>
      <c r="C45" s="16">
        <v>852</v>
      </c>
      <c r="D45" s="16">
        <v>896</v>
      </c>
      <c r="E45" s="24">
        <v>1627</v>
      </c>
      <c r="F45" s="24">
        <v>852</v>
      </c>
      <c r="G45" s="24">
        <v>775</v>
      </c>
      <c r="H45" s="35">
        <f t="shared" si="0"/>
        <v>93.077803203661333</v>
      </c>
      <c r="I45" s="14">
        <f t="shared" si="1"/>
        <v>1346</v>
      </c>
      <c r="J45" s="17">
        <v>852</v>
      </c>
      <c r="K45" s="14">
        <f t="shared" si="2"/>
        <v>49</v>
      </c>
      <c r="L45" s="17">
        <v>37</v>
      </c>
      <c r="M45" s="17">
        <v>2</v>
      </c>
      <c r="N45" s="17">
        <v>10</v>
      </c>
      <c r="O45" s="17">
        <v>0</v>
      </c>
      <c r="P45" s="17">
        <v>494</v>
      </c>
      <c r="Q45" s="14">
        <f t="shared" si="3"/>
        <v>72</v>
      </c>
      <c r="R45" s="17">
        <v>30</v>
      </c>
      <c r="S45" s="17">
        <v>12</v>
      </c>
      <c r="T45" s="17">
        <v>30</v>
      </c>
      <c r="U45" s="17">
        <v>0</v>
      </c>
      <c r="V45" s="17">
        <v>0</v>
      </c>
      <c r="W45" s="17">
        <v>281</v>
      </c>
      <c r="X45" s="33"/>
      <c r="Y45" s="33"/>
      <c r="Z45" s="33"/>
    </row>
    <row r="46" spans="1:26" ht="12" customHeight="1">
      <c r="A46" s="15" t="s">
        <v>26</v>
      </c>
      <c r="B46" s="36">
        <v>1901</v>
      </c>
      <c r="C46" s="16">
        <v>1010</v>
      </c>
      <c r="D46" s="16">
        <v>891</v>
      </c>
      <c r="E46" s="24">
        <v>1709</v>
      </c>
      <c r="F46" s="24">
        <v>1010</v>
      </c>
      <c r="G46" s="24">
        <v>699</v>
      </c>
      <c r="H46" s="35">
        <f t="shared" si="0"/>
        <v>89.900052603892689</v>
      </c>
      <c r="I46" s="14">
        <f t="shared" si="1"/>
        <v>1709</v>
      </c>
      <c r="J46" s="17">
        <v>1010</v>
      </c>
      <c r="K46" s="14">
        <f t="shared" si="2"/>
        <v>23</v>
      </c>
      <c r="L46" s="17">
        <v>10</v>
      </c>
      <c r="M46" s="17">
        <v>4</v>
      </c>
      <c r="N46" s="17">
        <v>9</v>
      </c>
      <c r="O46" s="17">
        <v>0</v>
      </c>
      <c r="P46" s="17">
        <v>699</v>
      </c>
      <c r="Q46" s="14">
        <f t="shared" si="3"/>
        <v>27</v>
      </c>
      <c r="R46" s="17">
        <v>9</v>
      </c>
      <c r="S46" s="17">
        <v>7</v>
      </c>
      <c r="T46" s="17">
        <v>11</v>
      </c>
      <c r="U46" s="17">
        <v>0</v>
      </c>
      <c r="V46" s="17">
        <v>4</v>
      </c>
      <c r="W46" s="17">
        <v>192</v>
      </c>
      <c r="X46" s="33"/>
      <c r="Y46" s="33"/>
      <c r="Z46" s="33"/>
    </row>
    <row r="47" spans="1:26" ht="12" customHeight="1">
      <c r="A47" s="15">
        <v>43</v>
      </c>
      <c r="B47" s="36">
        <v>1285</v>
      </c>
      <c r="C47" s="16">
        <v>633</v>
      </c>
      <c r="D47" s="16">
        <v>652</v>
      </c>
      <c r="E47" s="24">
        <v>998</v>
      </c>
      <c r="F47" s="24">
        <v>628</v>
      </c>
      <c r="G47" s="24">
        <v>370</v>
      </c>
      <c r="H47" s="35">
        <f t="shared" si="0"/>
        <v>77.665369649805442</v>
      </c>
      <c r="I47" s="14">
        <f t="shared" si="1"/>
        <v>737</v>
      </c>
      <c r="J47" s="17">
        <v>628</v>
      </c>
      <c r="K47" s="14">
        <f t="shared" si="2"/>
        <v>32</v>
      </c>
      <c r="L47" s="17">
        <v>12</v>
      </c>
      <c r="M47" s="17">
        <v>5</v>
      </c>
      <c r="N47" s="17">
        <v>15</v>
      </c>
      <c r="O47" s="17">
        <v>0</v>
      </c>
      <c r="P47" s="17">
        <v>109</v>
      </c>
      <c r="Q47" s="14">
        <f t="shared" si="3"/>
        <v>27</v>
      </c>
      <c r="R47" s="17">
        <v>5</v>
      </c>
      <c r="S47" s="17">
        <v>6</v>
      </c>
      <c r="T47" s="17">
        <v>16</v>
      </c>
      <c r="U47" s="17">
        <v>0</v>
      </c>
      <c r="V47" s="17">
        <v>0</v>
      </c>
      <c r="W47" s="17">
        <v>261</v>
      </c>
      <c r="X47" s="40"/>
      <c r="Y47" s="33"/>
      <c r="Z47" s="33"/>
    </row>
    <row r="48" spans="1:26" ht="12" customHeight="1">
      <c r="A48" s="5" t="s">
        <v>27</v>
      </c>
      <c r="B48" s="36">
        <v>462</v>
      </c>
      <c r="C48" s="16">
        <v>234</v>
      </c>
      <c r="D48" s="16">
        <v>228</v>
      </c>
      <c r="E48" s="24">
        <v>383</v>
      </c>
      <c r="F48" s="24">
        <v>233</v>
      </c>
      <c r="G48" s="24">
        <v>150</v>
      </c>
      <c r="H48" s="35">
        <f t="shared" si="0"/>
        <v>82.900432900432904</v>
      </c>
      <c r="I48" s="14">
        <f t="shared" si="1"/>
        <v>313</v>
      </c>
      <c r="J48" s="17">
        <v>233</v>
      </c>
      <c r="K48" s="14">
        <f t="shared" si="2"/>
        <v>12</v>
      </c>
      <c r="L48" s="17">
        <v>11</v>
      </c>
      <c r="M48" s="17">
        <v>1</v>
      </c>
      <c r="N48" s="17">
        <v>0</v>
      </c>
      <c r="O48" s="17">
        <v>0</v>
      </c>
      <c r="P48" s="17">
        <v>80</v>
      </c>
      <c r="Q48" s="14">
        <f t="shared" si="3"/>
        <v>15</v>
      </c>
      <c r="R48" s="17">
        <v>11</v>
      </c>
      <c r="S48" s="17">
        <v>1</v>
      </c>
      <c r="T48" s="17">
        <v>1</v>
      </c>
      <c r="U48" s="17">
        <v>2</v>
      </c>
      <c r="V48" s="17">
        <v>5</v>
      </c>
      <c r="W48" s="17">
        <v>70</v>
      </c>
      <c r="X48" s="33"/>
      <c r="Y48" s="33"/>
      <c r="Z48" s="33"/>
    </row>
    <row r="49" spans="1:26" ht="12" customHeight="1">
      <c r="A49" s="15" t="s">
        <v>28</v>
      </c>
      <c r="B49" s="36">
        <v>1337</v>
      </c>
      <c r="C49" s="16">
        <v>597</v>
      </c>
      <c r="D49" s="16">
        <v>740</v>
      </c>
      <c r="E49" s="24">
        <v>1332</v>
      </c>
      <c r="F49" s="24">
        <v>595</v>
      </c>
      <c r="G49" s="24">
        <v>737</v>
      </c>
      <c r="H49" s="35">
        <f t="shared" si="0"/>
        <v>99.626028421839933</v>
      </c>
      <c r="I49" s="14">
        <f t="shared" si="1"/>
        <v>1172</v>
      </c>
      <c r="J49" s="17">
        <v>595</v>
      </c>
      <c r="K49" s="14">
        <f t="shared" si="2"/>
        <v>55</v>
      </c>
      <c r="L49" s="17">
        <v>26</v>
      </c>
      <c r="M49" s="17">
        <v>2</v>
      </c>
      <c r="N49" s="17">
        <v>27</v>
      </c>
      <c r="O49" s="17">
        <v>0</v>
      </c>
      <c r="P49" s="17">
        <v>577</v>
      </c>
      <c r="Q49" s="14">
        <f t="shared" si="3"/>
        <v>83</v>
      </c>
      <c r="R49" s="17">
        <v>26</v>
      </c>
      <c r="S49" s="17">
        <v>6</v>
      </c>
      <c r="T49" s="17">
        <v>51</v>
      </c>
      <c r="U49" s="17">
        <v>0</v>
      </c>
      <c r="V49" s="17">
        <v>14</v>
      </c>
      <c r="W49" s="17">
        <v>160</v>
      </c>
      <c r="X49" s="33"/>
      <c r="Y49" s="33"/>
      <c r="Z49" s="33"/>
    </row>
    <row r="50" spans="1:26" ht="12" customHeight="1">
      <c r="A50" s="15" t="s">
        <v>29</v>
      </c>
      <c r="B50" s="36">
        <v>887</v>
      </c>
      <c r="C50" s="16">
        <v>460</v>
      </c>
      <c r="D50" s="16">
        <v>427</v>
      </c>
      <c r="E50" s="24">
        <v>704</v>
      </c>
      <c r="F50" s="24">
        <v>458</v>
      </c>
      <c r="G50" s="24">
        <v>246</v>
      </c>
      <c r="H50" s="35">
        <f t="shared" si="0"/>
        <v>79.368658399098081</v>
      </c>
      <c r="I50" s="14">
        <f t="shared" si="1"/>
        <v>704</v>
      </c>
      <c r="J50" s="17">
        <v>458</v>
      </c>
      <c r="K50" s="14">
        <f t="shared" si="2"/>
        <v>49</v>
      </c>
      <c r="L50" s="17">
        <v>30</v>
      </c>
      <c r="M50" s="17">
        <v>1</v>
      </c>
      <c r="N50" s="17">
        <v>18</v>
      </c>
      <c r="O50" s="17">
        <v>0</v>
      </c>
      <c r="P50" s="17">
        <v>246</v>
      </c>
      <c r="Q50" s="14">
        <f t="shared" si="3"/>
        <v>39</v>
      </c>
      <c r="R50" s="17">
        <v>9</v>
      </c>
      <c r="S50" s="17">
        <v>8</v>
      </c>
      <c r="T50" s="17">
        <v>22</v>
      </c>
      <c r="U50" s="17">
        <v>0</v>
      </c>
      <c r="V50" s="17">
        <v>1</v>
      </c>
      <c r="W50" s="17">
        <v>206</v>
      </c>
      <c r="X50" s="33"/>
      <c r="Y50" s="33"/>
      <c r="Z50" s="33"/>
    </row>
    <row r="51" spans="1:26" ht="12" customHeight="1">
      <c r="A51" s="14" t="s">
        <v>30</v>
      </c>
      <c r="B51" s="29">
        <f t="shared" ref="B51:G51" si="4">SUM(B9:B50)</f>
        <v>47437</v>
      </c>
      <c r="C51" s="14">
        <f t="shared" si="4"/>
        <v>22867</v>
      </c>
      <c r="D51" s="14">
        <f t="shared" si="4"/>
        <v>24570</v>
      </c>
      <c r="E51" s="14">
        <f t="shared" si="4"/>
        <v>42081</v>
      </c>
      <c r="F51" s="14">
        <f t="shared" si="4"/>
        <v>22412</v>
      </c>
      <c r="G51" s="14">
        <f t="shared" si="4"/>
        <v>22335</v>
      </c>
      <c r="H51" s="35">
        <f t="shared" si="0"/>
        <v>88.709235406960815</v>
      </c>
      <c r="I51" s="14">
        <f t="shared" ref="I51:W51" si="5">SUM(I9:I50)</f>
        <v>40892</v>
      </c>
      <c r="J51" s="14">
        <f t="shared" si="5"/>
        <v>22782</v>
      </c>
      <c r="K51" s="14">
        <f t="shared" si="5"/>
        <v>1322</v>
      </c>
      <c r="L51" s="14">
        <f t="shared" si="5"/>
        <v>658</v>
      </c>
      <c r="M51" s="14">
        <f t="shared" si="5"/>
        <v>102</v>
      </c>
      <c r="N51" s="14">
        <f t="shared" si="5"/>
        <v>554</v>
      </c>
      <c r="O51" s="14">
        <f t="shared" si="5"/>
        <v>8</v>
      </c>
      <c r="P51" s="14">
        <f t="shared" si="5"/>
        <v>18110</v>
      </c>
      <c r="Q51" s="14">
        <f t="shared" si="5"/>
        <v>1661</v>
      </c>
      <c r="R51" s="14">
        <f t="shared" si="5"/>
        <v>529</v>
      </c>
      <c r="S51" s="14">
        <f t="shared" si="5"/>
        <v>236</v>
      </c>
      <c r="T51" s="14">
        <f t="shared" si="5"/>
        <v>885</v>
      </c>
      <c r="U51" s="14">
        <f t="shared" si="5"/>
        <v>11</v>
      </c>
      <c r="V51" s="14">
        <f t="shared" si="5"/>
        <v>191</v>
      </c>
      <c r="W51" s="14">
        <f t="shared" si="5"/>
        <v>6248</v>
      </c>
      <c r="X51" s="33"/>
      <c r="Y51" s="33"/>
      <c r="Z51" s="33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33"/>
      <c r="Y52" s="33"/>
      <c r="Z52" s="33"/>
    </row>
    <row r="53" spans="1:26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33"/>
      <c r="Y53" s="33"/>
      <c r="Z53" s="33"/>
    </row>
    <row r="54" spans="1:26" ht="12" customHeight="1">
      <c r="A54" s="1"/>
      <c r="B54" s="30"/>
      <c r="C54" s="30"/>
      <c r="D54" s="3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33"/>
      <c r="Y54" s="33"/>
      <c r="Z54" s="33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1"/>
      <c r="T55" s="31"/>
      <c r="U55" s="31"/>
      <c r="V55" s="1"/>
      <c r="W55" s="1"/>
      <c r="X55" s="33"/>
      <c r="Y55" s="33"/>
      <c r="Z55" s="33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1"/>
      <c r="T56" s="31"/>
      <c r="U56" s="31"/>
      <c r="V56" s="1"/>
      <c r="W56" s="1"/>
      <c r="X56" s="33"/>
      <c r="Y56" s="33"/>
      <c r="Z56" s="33"/>
    </row>
    <row r="57" spans="1:26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31"/>
      <c r="T57" s="31"/>
      <c r="U57" s="31"/>
      <c r="V57" s="1"/>
      <c r="W57" s="1"/>
      <c r="X57" s="33"/>
      <c r="Y57" s="33"/>
      <c r="Z57" s="33"/>
    </row>
    <row r="58" spans="1:26" ht="12" customHeight="1">
      <c r="A58" s="1"/>
      <c r="B58" s="1"/>
      <c r="C58" s="1"/>
      <c r="D58" s="3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 t="s">
        <v>31</v>
      </c>
      <c r="Q58" s="1"/>
      <c r="R58" s="1"/>
      <c r="S58" s="31"/>
      <c r="T58" s="31"/>
      <c r="U58" s="31"/>
      <c r="V58" s="1"/>
      <c r="W58" s="1"/>
      <c r="X58" s="33"/>
      <c r="Y58" s="33"/>
      <c r="Z58" s="33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33"/>
      <c r="Y59" s="33"/>
      <c r="Z59" s="33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33"/>
      <c r="Y60" s="33"/>
      <c r="Z60" s="33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33"/>
      <c r="Y61" s="33"/>
      <c r="Z61" s="33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33"/>
      <c r="Y62" s="33"/>
      <c r="Z62" s="33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33"/>
      <c r="Y63" s="33"/>
      <c r="Z63" s="33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33"/>
      <c r="Y64" s="33"/>
      <c r="Z64" s="33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33"/>
      <c r="Y65" s="33"/>
      <c r="Z65" s="33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33"/>
      <c r="Y66" s="33"/>
      <c r="Z66" s="33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33"/>
      <c r="Y67" s="33"/>
      <c r="Z67" s="33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33"/>
      <c r="Y68" s="33"/>
      <c r="Z68" s="33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33"/>
      <c r="Y69" s="33"/>
      <c r="Z69" s="33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3"/>
      <c r="Y70" s="33"/>
      <c r="Z70" s="33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33"/>
      <c r="Y71" s="33"/>
      <c r="Z71" s="33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3"/>
      <c r="Y72" s="33"/>
      <c r="Z72" s="33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3"/>
      <c r="Y73" s="33"/>
      <c r="Z73" s="33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3"/>
      <c r="Y74" s="33"/>
      <c r="Z74" s="33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3"/>
      <c r="Y75" s="33"/>
      <c r="Z75" s="33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3"/>
      <c r="Y76" s="33"/>
      <c r="Z76" s="33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3"/>
      <c r="Y77" s="33"/>
      <c r="Z77" s="33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33"/>
      <c r="Y78" s="33"/>
      <c r="Z78" s="33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33"/>
      <c r="Y79" s="33"/>
      <c r="Z79" s="33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3"/>
      <c r="Y80" s="33"/>
      <c r="Z80" s="33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3"/>
      <c r="Y81" s="33"/>
      <c r="Z81" s="33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3"/>
      <c r="Y82" s="33"/>
      <c r="Z82" s="33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3"/>
      <c r="Y83" s="33"/>
      <c r="Z83" s="33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3"/>
      <c r="Y84" s="33"/>
      <c r="Z84" s="33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3"/>
      <c r="Y85" s="33"/>
      <c r="Z85" s="33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3"/>
      <c r="Y86" s="33"/>
      <c r="Z86" s="33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3"/>
      <c r="Y87" s="33"/>
      <c r="Z87" s="33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3"/>
      <c r="Y88" s="33"/>
      <c r="Z88" s="33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3"/>
      <c r="Y89" s="33"/>
      <c r="Z89" s="33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3"/>
      <c r="Y90" s="33"/>
      <c r="Z90" s="33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3"/>
      <c r="Y91" s="33"/>
      <c r="Z91" s="33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3"/>
      <c r="Y92" s="33"/>
      <c r="Z92" s="33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3"/>
      <c r="Y93" s="33"/>
      <c r="Z93" s="33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3"/>
      <c r="Y94" s="33"/>
      <c r="Z94" s="33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33"/>
      <c r="Y95" s="33"/>
      <c r="Z95" s="33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33"/>
      <c r="Y96" s="33"/>
      <c r="Z96" s="33"/>
    </row>
    <row r="97" spans="1:26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3"/>
      <c r="Y97" s="33"/>
      <c r="Z97" s="33"/>
    </row>
    <row r="98" spans="1:26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3"/>
      <c r="Y98" s="33"/>
      <c r="Z98" s="33"/>
    </row>
    <row r="99" spans="1:26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33"/>
      <c r="Y99" s="33"/>
      <c r="Z99" s="33"/>
    </row>
    <row r="100" spans="1:26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33"/>
      <c r="Y100" s="33"/>
      <c r="Z100" s="33"/>
    </row>
    <row r="101" spans="1:26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33"/>
      <c r="Y101" s="33"/>
      <c r="Z101" s="33"/>
    </row>
    <row r="102" spans="1:26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33"/>
      <c r="Y102" s="33"/>
      <c r="Z102" s="33"/>
    </row>
    <row r="103" spans="1:26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33"/>
      <c r="Y103" s="33"/>
      <c r="Z103" s="33"/>
    </row>
    <row r="104" spans="1:26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33"/>
      <c r="Y104" s="33"/>
      <c r="Z104" s="33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33"/>
      <c r="Y105" s="33"/>
      <c r="Z105" s="33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33"/>
      <c r="Y106" s="33"/>
      <c r="Z106" s="33"/>
    </row>
    <row r="107" spans="1:26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33"/>
      <c r="Y107" s="33"/>
      <c r="Z107" s="33"/>
    </row>
    <row r="108" spans="1:26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33"/>
      <c r="Y108" s="33"/>
      <c r="Z108" s="33"/>
    </row>
    <row r="109" spans="1:26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33"/>
      <c r="Y109" s="33"/>
      <c r="Z109" s="33"/>
    </row>
    <row r="110" spans="1:26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33"/>
      <c r="Y110" s="33"/>
      <c r="Z110" s="33"/>
    </row>
    <row r="111" spans="1:26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33"/>
      <c r="Y111" s="33"/>
      <c r="Z111" s="33"/>
    </row>
    <row r="112" spans="1:26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33"/>
      <c r="Y112" s="33"/>
      <c r="Z112" s="33"/>
    </row>
    <row r="113" spans="1:2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33"/>
      <c r="Y113" s="33"/>
      <c r="Z113" s="33"/>
    </row>
    <row r="114" spans="1:2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33"/>
      <c r="Y114" s="33"/>
      <c r="Z114" s="33"/>
    </row>
    <row r="115" spans="1:2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33"/>
      <c r="Y115" s="33"/>
      <c r="Z115" s="33"/>
    </row>
    <row r="116" spans="1:2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33"/>
      <c r="Y116" s="33"/>
      <c r="Z116" s="33"/>
    </row>
    <row r="117" spans="1:2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33"/>
      <c r="Y117" s="33"/>
      <c r="Z117" s="33"/>
    </row>
    <row r="118" spans="1:2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33"/>
      <c r="Y118" s="33"/>
      <c r="Z118" s="33"/>
    </row>
    <row r="119" spans="1:2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33"/>
      <c r="Y119" s="33"/>
      <c r="Z119" s="33"/>
    </row>
    <row r="120" spans="1:2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33"/>
      <c r="Y120" s="33"/>
      <c r="Z120" s="33"/>
    </row>
    <row r="121" spans="1:2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33"/>
      <c r="Y121" s="33"/>
      <c r="Z121" s="33"/>
    </row>
    <row r="122" spans="1:2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33"/>
      <c r="Y122" s="33"/>
      <c r="Z122" s="33"/>
    </row>
    <row r="123" spans="1:2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33"/>
      <c r="Y123" s="33"/>
      <c r="Z123" s="33"/>
    </row>
    <row r="124" spans="1:2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33"/>
      <c r="Y124" s="33"/>
      <c r="Z124" s="33"/>
    </row>
    <row r="125" spans="1:2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33"/>
      <c r="Y125" s="33"/>
      <c r="Z125" s="33"/>
    </row>
    <row r="126" spans="1:2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33"/>
      <c r="Y126" s="33"/>
      <c r="Z126" s="33"/>
    </row>
    <row r="127" spans="1:2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33"/>
      <c r="Y127" s="33"/>
      <c r="Z127" s="33"/>
    </row>
    <row r="128" spans="1:2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33"/>
      <c r="Y128" s="33"/>
      <c r="Z128" s="33"/>
    </row>
    <row r="129" spans="1:2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33"/>
      <c r="Y129" s="33"/>
      <c r="Z129" s="33"/>
    </row>
    <row r="130" spans="1:2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33"/>
      <c r="Y130" s="33"/>
      <c r="Z130" s="33"/>
    </row>
    <row r="131" spans="1:2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33"/>
      <c r="Y131" s="33"/>
      <c r="Z131" s="33"/>
    </row>
    <row r="132" spans="1:2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33"/>
      <c r="Y132" s="33"/>
      <c r="Z132" s="33"/>
    </row>
    <row r="133" spans="1:2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33"/>
      <c r="Y133" s="33"/>
      <c r="Z133" s="33"/>
    </row>
    <row r="134" spans="1:2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33"/>
      <c r="Y134" s="33"/>
      <c r="Z134" s="33"/>
    </row>
    <row r="135" spans="1:2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33"/>
      <c r="Y135" s="33"/>
      <c r="Z135" s="33"/>
    </row>
    <row r="136" spans="1:2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33"/>
      <c r="Y136" s="33"/>
      <c r="Z136" s="33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33"/>
      <c r="Y137" s="33"/>
      <c r="Z137" s="33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33"/>
      <c r="Y138" s="33"/>
      <c r="Z138" s="33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33"/>
      <c r="Y139" s="33"/>
      <c r="Z139" s="33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33"/>
      <c r="Y140" s="33"/>
      <c r="Z140" s="33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33"/>
      <c r="Y141" s="33"/>
      <c r="Z141" s="33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33"/>
      <c r="Y142" s="33"/>
      <c r="Z142" s="33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33"/>
      <c r="Y143" s="33"/>
      <c r="Z143" s="33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33"/>
      <c r="Y144" s="33"/>
      <c r="Z144" s="33"/>
    </row>
    <row r="145" spans="1:2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33"/>
      <c r="Y145" s="33"/>
      <c r="Z145" s="33"/>
    </row>
    <row r="146" spans="1:2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33"/>
      <c r="Y146" s="33"/>
      <c r="Z146" s="33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33"/>
      <c r="Y147" s="33"/>
      <c r="Z147" s="33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33"/>
      <c r="Y148" s="33"/>
      <c r="Z148" s="33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33"/>
      <c r="Y149" s="33"/>
      <c r="Z149" s="33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33"/>
      <c r="Y150" s="33"/>
      <c r="Z150" s="33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33"/>
      <c r="Y151" s="33"/>
      <c r="Z151" s="33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33"/>
      <c r="Y152" s="33"/>
      <c r="Z152" s="33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33"/>
      <c r="Y153" s="33"/>
      <c r="Z153" s="33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33"/>
      <c r="Y154" s="33"/>
      <c r="Z154" s="33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33"/>
      <c r="Y155" s="33"/>
      <c r="Z155" s="33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33"/>
      <c r="Y156" s="33"/>
      <c r="Z156" s="33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33"/>
      <c r="Y157" s="33"/>
      <c r="Z157" s="33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33"/>
      <c r="Y158" s="33"/>
      <c r="Z158" s="33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33"/>
      <c r="Y159" s="33"/>
      <c r="Z159" s="33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3"/>
      <c r="Y160" s="33"/>
      <c r="Z160" s="33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33"/>
      <c r="Y161" s="33"/>
      <c r="Z161" s="33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33"/>
      <c r="Y162" s="33"/>
      <c r="Z162" s="33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33"/>
      <c r="Y163" s="33"/>
      <c r="Z163" s="33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33"/>
      <c r="Y164" s="33"/>
      <c r="Z164" s="33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33"/>
      <c r="Y165" s="33"/>
      <c r="Z165" s="33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33"/>
      <c r="Y166" s="33"/>
      <c r="Z166" s="33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33"/>
      <c r="Y167" s="33"/>
      <c r="Z167" s="33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33"/>
      <c r="Y168" s="33"/>
      <c r="Z168" s="33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33"/>
      <c r="Y169" s="33"/>
      <c r="Z169" s="33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33"/>
      <c r="Y170" s="33"/>
      <c r="Z170" s="33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33"/>
      <c r="Y171" s="33"/>
      <c r="Z171" s="33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33"/>
      <c r="Y172" s="33"/>
      <c r="Z172" s="33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33"/>
      <c r="Y173" s="33"/>
      <c r="Z173" s="33"/>
    </row>
    <row r="174" spans="1:2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33"/>
      <c r="Y174" s="33"/>
      <c r="Z174" s="33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33"/>
      <c r="Y175" s="33"/>
      <c r="Z175" s="33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33"/>
      <c r="Y176" s="33"/>
      <c r="Z176" s="33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33"/>
      <c r="Y177" s="33"/>
      <c r="Z177" s="33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33"/>
      <c r="Y178" s="33"/>
      <c r="Z178" s="33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33"/>
      <c r="Y179" s="33"/>
      <c r="Z179" s="33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33"/>
      <c r="Y180" s="33"/>
      <c r="Z180" s="33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33"/>
      <c r="Y181" s="33"/>
      <c r="Z181" s="33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33"/>
      <c r="Y182" s="33"/>
      <c r="Z182" s="33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33"/>
      <c r="Y183" s="33"/>
      <c r="Z183" s="33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33"/>
      <c r="Y184" s="33"/>
      <c r="Z184" s="33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33"/>
      <c r="Y185" s="33"/>
      <c r="Z185" s="33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33"/>
      <c r="Y186" s="33"/>
      <c r="Z186" s="33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33"/>
      <c r="Y187" s="33"/>
      <c r="Z187" s="33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33"/>
      <c r="Y188" s="33"/>
      <c r="Z188" s="33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33"/>
      <c r="Y189" s="33"/>
      <c r="Z189" s="33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33"/>
      <c r="Y190" s="33"/>
      <c r="Z190" s="33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33"/>
      <c r="Y191" s="33"/>
      <c r="Z191" s="33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33"/>
      <c r="Y192" s="33"/>
      <c r="Z192" s="33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33"/>
      <c r="Y193" s="33"/>
      <c r="Z193" s="33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33"/>
      <c r="Y194" s="33"/>
      <c r="Z194" s="33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33"/>
      <c r="Y195" s="33"/>
      <c r="Z195" s="33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33"/>
      <c r="Y196" s="33"/>
      <c r="Z196" s="33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33"/>
      <c r="Y197" s="33"/>
      <c r="Z197" s="33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33"/>
      <c r="Y198" s="33"/>
      <c r="Z198" s="33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33"/>
      <c r="Y199" s="33"/>
      <c r="Z199" s="33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33"/>
      <c r="Y200" s="33"/>
      <c r="Z200" s="33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33"/>
      <c r="Y201" s="33"/>
      <c r="Z201" s="33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33"/>
      <c r="Y202" s="33"/>
      <c r="Z202" s="33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33"/>
      <c r="Y203" s="33"/>
      <c r="Z203" s="33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33"/>
      <c r="Y204" s="33"/>
      <c r="Z204" s="33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33"/>
      <c r="Y205" s="33"/>
      <c r="Z205" s="33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33"/>
      <c r="Y206" s="33"/>
      <c r="Z206" s="33"/>
    </row>
    <row r="207" spans="1:2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33"/>
      <c r="Y207" s="33"/>
      <c r="Z207" s="33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33"/>
      <c r="Y208" s="33"/>
      <c r="Z208" s="33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33"/>
      <c r="Y209" s="33"/>
      <c r="Z209" s="33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33"/>
      <c r="Y210" s="33"/>
      <c r="Z210" s="33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33"/>
      <c r="Y211" s="33"/>
      <c r="Z211" s="33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33"/>
      <c r="Y212" s="33"/>
      <c r="Z212" s="33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33"/>
      <c r="Y213" s="33"/>
      <c r="Z213" s="33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33"/>
      <c r="Y214" s="33"/>
      <c r="Z214" s="33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33"/>
      <c r="Y215" s="33"/>
      <c r="Z215" s="33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33"/>
      <c r="Y216" s="33"/>
      <c r="Z216" s="33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33"/>
      <c r="Y217" s="33"/>
      <c r="Z217" s="33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33"/>
      <c r="Y218" s="33"/>
      <c r="Z218" s="33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33"/>
      <c r="Y219" s="33"/>
      <c r="Z219" s="33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33"/>
      <c r="Y220" s="33"/>
      <c r="Z220" s="33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33"/>
      <c r="Y221" s="33"/>
      <c r="Z221" s="33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33"/>
      <c r="Y222" s="33"/>
      <c r="Z222" s="33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33"/>
      <c r="Y223" s="33"/>
      <c r="Z223" s="33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33"/>
      <c r="Y224" s="33"/>
      <c r="Z224" s="33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33"/>
      <c r="Y225" s="33"/>
      <c r="Z225" s="33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33"/>
      <c r="Y226" s="33"/>
      <c r="Z226" s="33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33"/>
      <c r="Y227" s="33"/>
      <c r="Z227" s="33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33"/>
      <c r="Y228" s="33"/>
      <c r="Z228" s="33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33"/>
      <c r="Y229" s="33"/>
      <c r="Z229" s="33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33"/>
      <c r="Y230" s="33"/>
      <c r="Z230" s="33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33"/>
      <c r="Y231" s="33"/>
      <c r="Z231" s="33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33"/>
      <c r="Y232" s="33"/>
      <c r="Z232" s="33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33"/>
      <c r="Y233" s="33"/>
      <c r="Z233" s="33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33"/>
      <c r="Y234" s="33"/>
      <c r="Z234" s="33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33"/>
      <c r="Y235" s="33"/>
      <c r="Z235" s="33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33"/>
      <c r="Y236" s="33"/>
      <c r="Z236" s="33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33"/>
      <c r="Y237" s="33"/>
      <c r="Z237" s="33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33"/>
      <c r="Y238" s="33"/>
      <c r="Z238" s="33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33"/>
      <c r="Y239" s="33"/>
      <c r="Z239" s="33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33"/>
      <c r="Y240" s="33"/>
      <c r="Z240" s="33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33"/>
      <c r="Y241" s="33"/>
      <c r="Z241" s="33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33"/>
      <c r="Y242" s="33"/>
      <c r="Z242" s="33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33"/>
      <c r="Y243" s="33"/>
      <c r="Z243" s="33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33"/>
      <c r="Y244" s="33"/>
      <c r="Z244" s="33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33"/>
      <c r="Y245" s="33"/>
      <c r="Z245" s="33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33"/>
      <c r="Y246" s="33"/>
      <c r="Z246" s="33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33"/>
      <c r="Y247" s="33"/>
      <c r="Z247" s="33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33"/>
      <c r="Y248" s="33"/>
      <c r="Z248" s="33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33"/>
      <c r="Y249" s="33"/>
      <c r="Z249" s="33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33"/>
      <c r="Y250" s="33"/>
      <c r="Z250" s="33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33"/>
      <c r="Y251" s="33"/>
      <c r="Z251" s="33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33"/>
      <c r="Y252" s="33"/>
      <c r="Z252" s="33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33"/>
      <c r="Y253" s="33"/>
      <c r="Z253" s="33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33"/>
      <c r="Y254" s="33"/>
      <c r="Z254" s="33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33"/>
      <c r="Y255" s="33"/>
      <c r="Z255" s="33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33"/>
      <c r="Y256" s="33"/>
      <c r="Z256" s="33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33"/>
      <c r="Y257" s="33"/>
      <c r="Z257" s="33"/>
    </row>
    <row r="258" spans="1:26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33"/>
      <c r="Y258" s="33"/>
      <c r="Z258" s="33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3"/>
      <c r="Y259" s="33"/>
      <c r="Z259" s="33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3"/>
      <c r="Y260" s="33"/>
      <c r="Z260" s="33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3"/>
      <c r="Y261" s="33"/>
      <c r="Z261" s="33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3"/>
      <c r="Y262" s="33"/>
      <c r="Z262" s="33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3"/>
      <c r="Y263" s="33"/>
      <c r="Z263" s="33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3"/>
      <c r="Y264" s="33"/>
      <c r="Z264" s="33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3"/>
      <c r="Y265" s="33"/>
      <c r="Z265" s="33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3"/>
      <c r="Y266" s="33"/>
      <c r="Z266" s="33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3"/>
      <c r="Y267" s="33"/>
      <c r="Z267" s="33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3"/>
      <c r="Y268" s="33"/>
      <c r="Z268" s="33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3"/>
      <c r="Y269" s="33"/>
      <c r="Z269" s="33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3"/>
      <c r="Y270" s="33"/>
      <c r="Z270" s="33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3"/>
      <c r="Y271" s="33"/>
      <c r="Z271" s="33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3"/>
      <c r="Y272" s="33"/>
      <c r="Z272" s="33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3"/>
      <c r="Y273" s="33"/>
      <c r="Z273" s="33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3"/>
      <c r="Y274" s="33"/>
      <c r="Z274" s="33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3"/>
      <c r="Y275" s="33"/>
      <c r="Z275" s="33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3"/>
      <c r="Y276" s="33"/>
      <c r="Z276" s="33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3"/>
      <c r="Y277" s="33"/>
      <c r="Z277" s="33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3"/>
      <c r="Y278" s="33"/>
      <c r="Z278" s="33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3"/>
      <c r="Y279" s="33"/>
      <c r="Z279" s="33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3"/>
      <c r="Y280" s="33"/>
      <c r="Z280" s="33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3"/>
      <c r="Y281" s="33"/>
      <c r="Z281" s="33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3"/>
      <c r="Y282" s="33"/>
      <c r="Z282" s="33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3"/>
      <c r="Y283" s="33"/>
      <c r="Z283" s="33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3"/>
      <c r="Y284" s="33"/>
      <c r="Z284" s="33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3"/>
      <c r="Y285" s="33"/>
      <c r="Z285" s="33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3"/>
      <c r="Y286" s="33"/>
      <c r="Z286" s="33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3"/>
      <c r="Y287" s="33"/>
      <c r="Z287" s="33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3"/>
      <c r="Y288" s="33"/>
      <c r="Z288" s="33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3"/>
      <c r="Y289" s="33"/>
      <c r="Z289" s="33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3"/>
      <c r="Y290" s="33"/>
      <c r="Z290" s="33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3"/>
      <c r="Y291" s="33"/>
      <c r="Z291" s="33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3"/>
      <c r="Y292" s="33"/>
      <c r="Z292" s="33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3"/>
      <c r="Y293" s="33"/>
      <c r="Z293" s="33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3"/>
      <c r="Y294" s="33"/>
      <c r="Z294" s="33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3"/>
      <c r="Y295" s="33"/>
      <c r="Z295" s="33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3"/>
      <c r="Y296" s="33"/>
      <c r="Z296" s="33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3"/>
      <c r="Y297" s="33"/>
      <c r="Z297" s="33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3"/>
      <c r="Y298" s="33"/>
      <c r="Z298" s="33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3"/>
      <c r="Y299" s="33"/>
      <c r="Z299" s="33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3"/>
      <c r="Y300" s="33"/>
      <c r="Z300" s="33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3"/>
      <c r="Y301" s="33"/>
      <c r="Z301" s="33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3"/>
      <c r="Y302" s="33"/>
      <c r="Z302" s="33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3"/>
      <c r="Y303" s="33"/>
      <c r="Z303" s="33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3"/>
      <c r="Y304" s="33"/>
      <c r="Z304" s="33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3"/>
      <c r="Y305" s="33"/>
      <c r="Z305" s="33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3"/>
      <c r="Y306" s="33"/>
      <c r="Z306" s="33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3"/>
      <c r="Y307" s="33"/>
      <c r="Z307" s="33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3"/>
      <c r="Y308" s="33"/>
      <c r="Z308" s="33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3"/>
      <c r="Y309" s="33"/>
      <c r="Z309" s="33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3"/>
      <c r="Y310" s="33"/>
      <c r="Z310" s="33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3"/>
      <c r="Y311" s="33"/>
      <c r="Z311" s="33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3"/>
      <c r="Y312" s="33"/>
      <c r="Z312" s="33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3"/>
      <c r="Y313" s="33"/>
      <c r="Z313" s="33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3"/>
      <c r="Y314" s="33"/>
      <c r="Z314" s="33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3"/>
      <c r="Y315" s="33"/>
      <c r="Z315" s="33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3"/>
      <c r="Y316" s="33"/>
      <c r="Z316" s="33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3"/>
      <c r="Y317" s="33"/>
      <c r="Z317" s="33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3"/>
      <c r="Y318" s="33"/>
      <c r="Z318" s="33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3"/>
      <c r="Y319" s="33"/>
      <c r="Z319" s="33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3"/>
      <c r="Y320" s="33"/>
      <c r="Z320" s="33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3"/>
      <c r="Y321" s="33"/>
      <c r="Z321" s="33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3"/>
      <c r="Y322" s="33"/>
      <c r="Z322" s="33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3"/>
      <c r="Y323" s="33"/>
      <c r="Z323" s="33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3"/>
      <c r="Y324" s="33"/>
      <c r="Z324" s="33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3"/>
      <c r="Y325" s="33"/>
      <c r="Z325" s="33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3"/>
      <c r="Y326" s="33"/>
      <c r="Z326" s="33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3"/>
      <c r="Y327" s="33"/>
      <c r="Z327" s="33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3"/>
      <c r="Y328" s="33"/>
      <c r="Z328" s="33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3"/>
      <c r="Y329" s="33"/>
      <c r="Z329" s="33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3"/>
      <c r="Y330" s="33"/>
      <c r="Z330" s="33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3"/>
      <c r="Y331" s="33"/>
      <c r="Z331" s="33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3"/>
      <c r="Y332" s="33"/>
      <c r="Z332" s="33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3"/>
      <c r="Y333" s="33"/>
      <c r="Z333" s="33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3"/>
      <c r="Y334" s="33"/>
      <c r="Z334" s="33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3"/>
      <c r="Y335" s="33"/>
      <c r="Z335" s="33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3"/>
      <c r="Y336" s="33"/>
      <c r="Z336" s="33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3"/>
      <c r="Y337" s="33"/>
      <c r="Z337" s="33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3"/>
      <c r="Y338" s="33"/>
      <c r="Z338" s="33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3"/>
      <c r="Y339" s="33"/>
      <c r="Z339" s="33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3"/>
      <c r="Y340" s="33"/>
      <c r="Z340" s="33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3"/>
      <c r="Y341" s="33"/>
      <c r="Z341" s="33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3"/>
      <c r="Y342" s="33"/>
      <c r="Z342" s="33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3"/>
      <c r="Y343" s="33"/>
      <c r="Z343" s="33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3"/>
      <c r="Y344" s="33"/>
      <c r="Z344" s="33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3"/>
      <c r="Y345" s="33"/>
      <c r="Z345" s="33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3"/>
      <c r="Y346" s="33"/>
      <c r="Z346" s="33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3"/>
      <c r="Y347" s="33"/>
      <c r="Z347" s="33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3"/>
      <c r="Y348" s="33"/>
      <c r="Z348" s="33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3"/>
      <c r="Y349" s="33"/>
      <c r="Z349" s="33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3"/>
      <c r="Y350" s="33"/>
      <c r="Z350" s="33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3"/>
      <c r="Y351" s="33"/>
      <c r="Z351" s="33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3"/>
      <c r="Y352" s="33"/>
      <c r="Z352" s="33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3"/>
      <c r="Y353" s="33"/>
      <c r="Z353" s="33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3"/>
      <c r="Y354" s="33"/>
      <c r="Z354" s="33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3"/>
      <c r="Y355" s="33"/>
      <c r="Z355" s="33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3"/>
      <c r="Y356" s="33"/>
      <c r="Z356" s="33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3"/>
      <c r="Y357" s="33"/>
      <c r="Z357" s="33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3"/>
      <c r="Y358" s="33"/>
      <c r="Z358" s="33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3"/>
      <c r="Y359" s="33"/>
      <c r="Z359" s="33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3"/>
      <c r="Y360" s="33"/>
      <c r="Z360" s="33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3"/>
      <c r="Y361" s="33"/>
      <c r="Z361" s="33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3"/>
      <c r="Y362" s="33"/>
      <c r="Z362" s="33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3"/>
      <c r="Y363" s="33"/>
      <c r="Z363" s="33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3"/>
      <c r="Y364" s="33"/>
      <c r="Z364" s="33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3"/>
      <c r="Y365" s="33"/>
      <c r="Z365" s="33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3"/>
      <c r="Y366" s="33"/>
      <c r="Z366" s="33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3"/>
      <c r="Y367" s="33"/>
      <c r="Z367" s="33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3"/>
      <c r="Y368" s="33"/>
      <c r="Z368" s="33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3"/>
      <c r="Y369" s="33"/>
      <c r="Z369" s="33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3"/>
      <c r="Y370" s="33"/>
      <c r="Z370" s="33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3"/>
      <c r="Y371" s="33"/>
      <c r="Z371" s="33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3"/>
      <c r="Y372" s="33"/>
      <c r="Z372" s="33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3"/>
      <c r="Y373" s="33"/>
      <c r="Z373" s="33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3"/>
      <c r="Y374" s="33"/>
      <c r="Z374" s="33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3"/>
      <c r="Y375" s="33"/>
      <c r="Z375" s="33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3"/>
      <c r="Y376" s="33"/>
      <c r="Z376" s="33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3"/>
      <c r="Y377" s="33"/>
      <c r="Z377" s="33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3"/>
      <c r="Y378" s="33"/>
      <c r="Z378" s="33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3"/>
      <c r="Y379" s="33"/>
      <c r="Z379" s="33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3"/>
      <c r="Y380" s="33"/>
      <c r="Z380" s="33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3"/>
      <c r="Y381" s="33"/>
      <c r="Z381" s="33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3"/>
      <c r="Y382" s="33"/>
      <c r="Z382" s="33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3"/>
      <c r="Y383" s="33"/>
      <c r="Z383" s="33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3"/>
      <c r="Y384" s="33"/>
      <c r="Z384" s="33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3"/>
      <c r="Y385" s="33"/>
      <c r="Z385" s="33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3"/>
      <c r="Y386" s="33"/>
      <c r="Z386" s="33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3"/>
      <c r="Y387" s="33"/>
      <c r="Z387" s="33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3"/>
      <c r="Y388" s="33"/>
      <c r="Z388" s="33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3"/>
      <c r="Y389" s="33"/>
      <c r="Z389" s="33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3"/>
      <c r="Y390" s="33"/>
      <c r="Z390" s="33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3"/>
      <c r="Y391" s="33"/>
      <c r="Z391" s="33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3"/>
      <c r="Y392" s="33"/>
      <c r="Z392" s="33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3"/>
      <c r="Y393" s="33"/>
      <c r="Z393" s="33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3"/>
      <c r="Y394" s="33"/>
      <c r="Z394" s="33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3"/>
      <c r="Y395" s="33"/>
      <c r="Z395" s="33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3"/>
      <c r="Y396" s="33"/>
      <c r="Z396" s="33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3"/>
      <c r="Y397" s="33"/>
      <c r="Z397" s="33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3"/>
      <c r="Y398" s="33"/>
      <c r="Z398" s="33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3"/>
      <c r="Y399" s="33"/>
      <c r="Z399" s="33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3"/>
      <c r="Y400" s="33"/>
      <c r="Z400" s="33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3"/>
      <c r="Y401" s="33"/>
      <c r="Z401" s="33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3"/>
      <c r="Y402" s="33"/>
      <c r="Z402" s="33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3"/>
      <c r="Y403" s="33"/>
      <c r="Z403" s="33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3"/>
      <c r="Y404" s="33"/>
      <c r="Z404" s="33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3"/>
      <c r="Y405" s="33"/>
      <c r="Z405" s="33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3"/>
      <c r="Y406" s="33"/>
      <c r="Z406" s="33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3"/>
      <c r="Y407" s="33"/>
      <c r="Z407" s="33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3"/>
      <c r="Y408" s="33"/>
      <c r="Z408" s="33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3"/>
      <c r="Y409" s="33"/>
      <c r="Z409" s="33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3"/>
      <c r="Y410" s="33"/>
      <c r="Z410" s="33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3"/>
      <c r="Y411" s="33"/>
      <c r="Z411" s="33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3"/>
      <c r="Y412" s="33"/>
      <c r="Z412" s="33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3"/>
      <c r="Y413" s="33"/>
      <c r="Z413" s="33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3"/>
      <c r="Y414" s="33"/>
      <c r="Z414" s="33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3"/>
      <c r="Y415" s="33"/>
      <c r="Z415" s="33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3"/>
      <c r="Y416" s="33"/>
      <c r="Z416" s="33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3"/>
      <c r="Y417" s="33"/>
      <c r="Z417" s="33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3"/>
      <c r="Y418" s="33"/>
      <c r="Z418" s="33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3"/>
      <c r="Y419" s="33"/>
      <c r="Z419" s="33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3"/>
      <c r="Y420" s="33"/>
      <c r="Z420" s="33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3"/>
      <c r="Y421" s="33"/>
      <c r="Z421" s="33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3"/>
      <c r="Y422" s="33"/>
      <c r="Z422" s="33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3"/>
      <c r="Y423" s="33"/>
      <c r="Z423" s="33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3"/>
      <c r="Y424" s="33"/>
      <c r="Z424" s="33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3"/>
      <c r="Y425" s="33"/>
      <c r="Z425" s="33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3"/>
      <c r="Y426" s="33"/>
      <c r="Z426" s="33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3"/>
      <c r="Y427" s="33"/>
      <c r="Z427" s="33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3"/>
      <c r="Y428" s="33"/>
      <c r="Z428" s="33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3"/>
      <c r="Y429" s="33"/>
      <c r="Z429" s="33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3"/>
      <c r="Y430" s="33"/>
      <c r="Z430" s="33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3"/>
      <c r="Y431" s="33"/>
      <c r="Z431" s="33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3"/>
      <c r="Y432" s="33"/>
      <c r="Z432" s="33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3"/>
      <c r="Y433" s="33"/>
      <c r="Z433" s="33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3"/>
      <c r="Y434" s="33"/>
      <c r="Z434" s="33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3"/>
      <c r="Y435" s="33"/>
      <c r="Z435" s="33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3"/>
      <c r="Y436" s="33"/>
      <c r="Z436" s="33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3"/>
      <c r="Y437" s="33"/>
      <c r="Z437" s="33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3"/>
      <c r="Y438" s="33"/>
      <c r="Z438" s="33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3"/>
      <c r="Y439" s="33"/>
      <c r="Z439" s="33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3"/>
      <c r="Y440" s="33"/>
      <c r="Z440" s="33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3"/>
      <c r="Y441" s="33"/>
      <c r="Z441" s="33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3"/>
      <c r="Y442" s="33"/>
      <c r="Z442" s="33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3"/>
      <c r="Y443" s="33"/>
      <c r="Z443" s="33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3"/>
      <c r="Y444" s="33"/>
      <c r="Z444" s="33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3"/>
      <c r="Y445" s="33"/>
      <c r="Z445" s="33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3"/>
      <c r="Y446" s="33"/>
      <c r="Z446" s="33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3"/>
      <c r="Y447" s="33"/>
      <c r="Z447" s="33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3"/>
      <c r="Y448" s="33"/>
      <c r="Z448" s="33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3"/>
      <c r="Y449" s="33"/>
      <c r="Z449" s="33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3"/>
      <c r="Y450" s="33"/>
      <c r="Z450" s="33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3"/>
      <c r="Y451" s="33"/>
      <c r="Z451" s="33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3"/>
      <c r="Y452" s="33"/>
      <c r="Z452" s="33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3"/>
      <c r="Y453" s="33"/>
      <c r="Z453" s="33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3"/>
      <c r="Y454" s="33"/>
      <c r="Z454" s="33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3"/>
      <c r="Y455" s="33"/>
      <c r="Z455" s="33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3"/>
      <c r="Y456" s="33"/>
      <c r="Z456" s="33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3"/>
      <c r="Y457" s="33"/>
      <c r="Z457" s="33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3"/>
      <c r="Y458" s="33"/>
      <c r="Z458" s="33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3"/>
      <c r="Y459" s="33"/>
      <c r="Z459" s="33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3"/>
      <c r="Y460" s="33"/>
      <c r="Z460" s="33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3"/>
      <c r="Y461" s="33"/>
      <c r="Z461" s="33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3"/>
      <c r="Y462" s="33"/>
      <c r="Z462" s="33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3"/>
      <c r="Y463" s="33"/>
      <c r="Z463" s="33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3"/>
      <c r="Y464" s="33"/>
      <c r="Z464" s="33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3"/>
      <c r="Y465" s="33"/>
      <c r="Z465" s="33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3"/>
      <c r="Y466" s="33"/>
      <c r="Z466" s="33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3"/>
      <c r="Y467" s="33"/>
      <c r="Z467" s="33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3"/>
      <c r="Y468" s="33"/>
      <c r="Z468" s="33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3"/>
      <c r="Y469" s="33"/>
      <c r="Z469" s="33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3"/>
      <c r="Y470" s="33"/>
      <c r="Z470" s="33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3"/>
      <c r="Y471" s="33"/>
      <c r="Z471" s="33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3"/>
      <c r="Y472" s="33"/>
      <c r="Z472" s="33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3"/>
      <c r="Y473" s="33"/>
      <c r="Z473" s="33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3"/>
      <c r="Y474" s="33"/>
      <c r="Z474" s="33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3"/>
      <c r="Y475" s="33"/>
      <c r="Z475" s="33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3"/>
      <c r="Y476" s="33"/>
      <c r="Z476" s="33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3"/>
      <c r="Y477" s="33"/>
      <c r="Z477" s="33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3"/>
      <c r="Y478" s="33"/>
      <c r="Z478" s="33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3"/>
      <c r="Y479" s="33"/>
      <c r="Z479" s="33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3"/>
      <c r="Y480" s="33"/>
      <c r="Z480" s="33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3"/>
      <c r="Y481" s="33"/>
      <c r="Z481" s="33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3"/>
      <c r="Y482" s="33"/>
      <c r="Z482" s="33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3"/>
      <c r="Y483" s="33"/>
      <c r="Z483" s="33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3"/>
      <c r="Y484" s="33"/>
      <c r="Z484" s="33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3"/>
      <c r="Y485" s="33"/>
      <c r="Z485" s="33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3"/>
      <c r="Y486" s="33"/>
      <c r="Z486" s="33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3"/>
      <c r="Y487" s="33"/>
      <c r="Z487" s="33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3"/>
      <c r="Y488" s="33"/>
      <c r="Z488" s="33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3"/>
      <c r="Y489" s="33"/>
      <c r="Z489" s="33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3"/>
      <c r="Y490" s="33"/>
      <c r="Z490" s="33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3"/>
      <c r="Y491" s="33"/>
      <c r="Z491" s="33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3"/>
      <c r="Y492" s="33"/>
      <c r="Z492" s="33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3"/>
      <c r="Y493" s="33"/>
      <c r="Z493" s="33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3"/>
      <c r="Y494" s="33"/>
      <c r="Z494" s="33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3"/>
      <c r="Y495" s="33"/>
      <c r="Z495" s="33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3"/>
      <c r="Y496" s="33"/>
      <c r="Z496" s="33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3"/>
      <c r="Y497" s="33"/>
      <c r="Z497" s="33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3"/>
      <c r="Y498" s="33"/>
      <c r="Z498" s="33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3"/>
      <c r="Y499" s="33"/>
      <c r="Z499" s="33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3"/>
      <c r="Y500" s="33"/>
      <c r="Z500" s="33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3"/>
      <c r="Y501" s="33"/>
      <c r="Z501" s="33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3"/>
      <c r="Y502" s="33"/>
      <c r="Z502" s="33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3"/>
      <c r="Y503" s="33"/>
      <c r="Z503" s="33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3"/>
      <c r="Y504" s="33"/>
      <c r="Z504" s="33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3"/>
      <c r="Y505" s="33"/>
      <c r="Z505" s="33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3"/>
      <c r="Y506" s="33"/>
      <c r="Z506" s="33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3"/>
      <c r="Y507" s="33"/>
      <c r="Z507" s="33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3"/>
      <c r="Y508" s="33"/>
      <c r="Z508" s="33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3"/>
      <c r="Y509" s="33"/>
      <c r="Z509" s="33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3"/>
      <c r="Y510" s="33"/>
      <c r="Z510" s="33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3"/>
      <c r="Y511" s="33"/>
      <c r="Z511" s="33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3"/>
      <c r="Y512" s="33"/>
      <c r="Z512" s="33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3"/>
      <c r="Y513" s="33"/>
      <c r="Z513" s="33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3"/>
      <c r="Y514" s="33"/>
      <c r="Z514" s="33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3"/>
      <c r="Y515" s="33"/>
      <c r="Z515" s="33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3"/>
      <c r="Y516" s="33"/>
      <c r="Z516" s="33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3"/>
      <c r="Y517" s="33"/>
      <c r="Z517" s="33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3"/>
      <c r="Y518" s="33"/>
      <c r="Z518" s="33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3"/>
      <c r="Y519" s="33"/>
      <c r="Z519" s="33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3"/>
      <c r="Y520" s="33"/>
      <c r="Z520" s="33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3"/>
      <c r="Y521" s="33"/>
      <c r="Z521" s="33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3"/>
      <c r="Y522" s="33"/>
      <c r="Z522" s="33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3"/>
      <c r="Y523" s="33"/>
      <c r="Z523" s="33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3"/>
      <c r="Y524" s="33"/>
      <c r="Z524" s="33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3"/>
      <c r="Y525" s="33"/>
      <c r="Z525" s="33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3"/>
      <c r="Y526" s="33"/>
      <c r="Z526" s="33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3"/>
      <c r="Y527" s="33"/>
      <c r="Z527" s="33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3"/>
      <c r="Y528" s="33"/>
      <c r="Z528" s="33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3"/>
      <c r="Y529" s="33"/>
      <c r="Z529" s="33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3"/>
      <c r="Y530" s="33"/>
      <c r="Z530" s="33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3"/>
      <c r="Y531" s="33"/>
      <c r="Z531" s="33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3"/>
      <c r="Y532" s="33"/>
      <c r="Z532" s="33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3"/>
      <c r="Y533" s="33"/>
      <c r="Z533" s="33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3"/>
      <c r="Y534" s="33"/>
      <c r="Z534" s="33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3"/>
      <c r="Y535" s="33"/>
      <c r="Z535" s="33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3"/>
      <c r="Y536" s="33"/>
      <c r="Z536" s="33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3"/>
      <c r="Y537" s="33"/>
      <c r="Z537" s="33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3"/>
      <c r="Y538" s="33"/>
      <c r="Z538" s="33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3"/>
      <c r="Y539" s="33"/>
      <c r="Z539" s="33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3"/>
      <c r="Y540" s="33"/>
      <c r="Z540" s="33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3"/>
      <c r="Y541" s="33"/>
      <c r="Z541" s="33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3"/>
      <c r="Y542" s="33"/>
      <c r="Z542" s="33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3"/>
      <c r="Y543" s="33"/>
      <c r="Z543" s="33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3"/>
      <c r="Y544" s="33"/>
      <c r="Z544" s="33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3"/>
      <c r="Y545" s="33"/>
      <c r="Z545" s="33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3"/>
      <c r="Y546" s="33"/>
      <c r="Z546" s="33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3"/>
      <c r="Y547" s="33"/>
      <c r="Z547" s="33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3"/>
      <c r="Y548" s="33"/>
      <c r="Z548" s="33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3"/>
      <c r="Y549" s="33"/>
      <c r="Z549" s="33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3"/>
      <c r="Y550" s="33"/>
      <c r="Z550" s="33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3"/>
      <c r="Y551" s="33"/>
      <c r="Z551" s="33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3"/>
      <c r="Y552" s="33"/>
      <c r="Z552" s="33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3"/>
      <c r="Y553" s="33"/>
      <c r="Z553" s="33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3"/>
      <c r="Y554" s="33"/>
      <c r="Z554" s="33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3"/>
      <c r="Y555" s="33"/>
      <c r="Z555" s="33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3"/>
      <c r="Y556" s="33"/>
      <c r="Z556" s="33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3"/>
      <c r="Y557" s="33"/>
      <c r="Z557" s="33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3"/>
      <c r="Y558" s="33"/>
      <c r="Z558" s="33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3"/>
      <c r="Y559" s="33"/>
      <c r="Z559" s="33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3"/>
      <c r="Y560" s="33"/>
      <c r="Z560" s="33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3"/>
      <c r="Y561" s="33"/>
      <c r="Z561" s="33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3"/>
      <c r="Y562" s="33"/>
      <c r="Z562" s="33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3"/>
      <c r="Y563" s="33"/>
      <c r="Z563" s="33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3"/>
      <c r="Y564" s="33"/>
      <c r="Z564" s="33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3"/>
      <c r="Y565" s="33"/>
      <c r="Z565" s="33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3"/>
      <c r="Y566" s="33"/>
      <c r="Z566" s="33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3"/>
      <c r="Y567" s="33"/>
      <c r="Z567" s="33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3"/>
      <c r="Y568" s="33"/>
      <c r="Z568" s="33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3"/>
      <c r="Y569" s="33"/>
      <c r="Z569" s="33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3"/>
      <c r="Y570" s="33"/>
      <c r="Z570" s="33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3"/>
      <c r="Y571" s="33"/>
      <c r="Z571" s="33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3"/>
      <c r="Y572" s="33"/>
      <c r="Z572" s="33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3"/>
      <c r="Y573" s="33"/>
      <c r="Z573" s="33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3"/>
      <c r="Y574" s="33"/>
      <c r="Z574" s="33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3"/>
      <c r="Y575" s="33"/>
      <c r="Z575" s="33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3"/>
      <c r="Y576" s="33"/>
      <c r="Z576" s="33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3"/>
      <c r="Y577" s="33"/>
      <c r="Z577" s="33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3"/>
      <c r="Y578" s="33"/>
      <c r="Z578" s="33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3"/>
      <c r="Y579" s="33"/>
      <c r="Z579" s="33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3"/>
      <c r="Y580" s="33"/>
      <c r="Z580" s="33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3"/>
      <c r="Y581" s="33"/>
      <c r="Z581" s="33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3"/>
      <c r="Y582" s="33"/>
      <c r="Z582" s="33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3"/>
      <c r="Y583" s="33"/>
      <c r="Z583" s="33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3"/>
      <c r="Y584" s="33"/>
      <c r="Z584" s="33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3"/>
      <c r="Y585" s="33"/>
      <c r="Z585" s="33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3"/>
      <c r="Y586" s="33"/>
      <c r="Z586" s="33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3"/>
      <c r="Y587" s="33"/>
      <c r="Z587" s="33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3"/>
      <c r="Y588" s="33"/>
      <c r="Z588" s="33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3"/>
      <c r="Y589" s="33"/>
      <c r="Z589" s="33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3"/>
      <c r="Y590" s="33"/>
      <c r="Z590" s="33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3"/>
      <c r="Y591" s="33"/>
      <c r="Z591" s="33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3"/>
      <c r="Y592" s="33"/>
      <c r="Z592" s="33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3"/>
      <c r="Y593" s="33"/>
      <c r="Z593" s="33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3"/>
      <c r="Y594" s="33"/>
      <c r="Z594" s="33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3"/>
      <c r="Y595" s="33"/>
      <c r="Z595" s="33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3"/>
      <c r="Y596" s="33"/>
      <c r="Z596" s="33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3"/>
      <c r="Y597" s="33"/>
      <c r="Z597" s="33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3"/>
      <c r="Y598" s="33"/>
      <c r="Z598" s="33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3"/>
      <c r="Y599" s="33"/>
      <c r="Z599" s="33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3"/>
      <c r="Y600" s="33"/>
      <c r="Z600" s="33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3"/>
      <c r="Y601" s="33"/>
      <c r="Z601" s="33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3"/>
      <c r="Y602" s="33"/>
      <c r="Z602" s="33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3"/>
      <c r="Y603" s="33"/>
      <c r="Z603" s="33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3"/>
      <c r="Y604" s="33"/>
      <c r="Z604" s="33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3"/>
      <c r="Y605" s="33"/>
      <c r="Z605" s="33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3"/>
      <c r="Y606" s="33"/>
      <c r="Z606" s="33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3"/>
      <c r="Y607" s="33"/>
      <c r="Z607" s="33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3"/>
      <c r="Y608" s="33"/>
      <c r="Z608" s="33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3"/>
      <c r="Y609" s="33"/>
      <c r="Z609" s="33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3"/>
      <c r="Y610" s="33"/>
      <c r="Z610" s="33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3"/>
      <c r="Y611" s="33"/>
      <c r="Z611" s="33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3"/>
      <c r="Y612" s="33"/>
      <c r="Z612" s="33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3"/>
      <c r="Y613" s="33"/>
      <c r="Z613" s="33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3"/>
      <c r="Y614" s="33"/>
      <c r="Z614" s="33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3"/>
      <c r="Y615" s="33"/>
      <c r="Z615" s="33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3"/>
      <c r="Y616" s="33"/>
      <c r="Z616" s="33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3"/>
      <c r="Y617" s="33"/>
      <c r="Z617" s="33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3"/>
      <c r="Y618" s="33"/>
      <c r="Z618" s="33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3"/>
      <c r="Y619" s="33"/>
      <c r="Z619" s="33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3"/>
      <c r="Y620" s="33"/>
      <c r="Z620" s="33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3"/>
      <c r="Y621" s="33"/>
      <c r="Z621" s="33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3"/>
      <c r="Y622" s="33"/>
      <c r="Z622" s="33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3"/>
      <c r="Y623" s="33"/>
      <c r="Z623" s="33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3"/>
      <c r="Y624" s="33"/>
      <c r="Z624" s="33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3"/>
      <c r="Y625" s="33"/>
      <c r="Z625" s="33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3"/>
      <c r="Y626" s="33"/>
      <c r="Z626" s="33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3"/>
      <c r="Y627" s="33"/>
      <c r="Z627" s="33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3"/>
      <c r="Y628" s="33"/>
      <c r="Z628" s="33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3"/>
      <c r="Y629" s="33"/>
      <c r="Z629" s="33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3"/>
      <c r="Y630" s="33"/>
      <c r="Z630" s="33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3"/>
      <c r="Y631" s="33"/>
      <c r="Z631" s="33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3"/>
      <c r="Y632" s="33"/>
      <c r="Z632" s="33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3"/>
      <c r="Y633" s="33"/>
      <c r="Z633" s="33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3"/>
      <c r="Y634" s="33"/>
      <c r="Z634" s="33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3"/>
      <c r="Y635" s="33"/>
      <c r="Z635" s="33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3"/>
      <c r="Y636" s="33"/>
      <c r="Z636" s="33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3"/>
      <c r="Y637" s="33"/>
      <c r="Z637" s="33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3"/>
      <c r="Y638" s="33"/>
      <c r="Z638" s="33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3"/>
      <c r="Y639" s="33"/>
      <c r="Z639" s="33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3"/>
      <c r="Y640" s="33"/>
      <c r="Z640" s="33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3"/>
      <c r="Y641" s="33"/>
      <c r="Z641" s="33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3"/>
      <c r="Y642" s="33"/>
      <c r="Z642" s="33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3"/>
      <c r="Y643" s="33"/>
      <c r="Z643" s="33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3"/>
      <c r="Y644" s="33"/>
      <c r="Z644" s="33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3"/>
      <c r="Y645" s="33"/>
      <c r="Z645" s="33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3"/>
      <c r="Y646" s="33"/>
      <c r="Z646" s="33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3"/>
      <c r="Y647" s="33"/>
      <c r="Z647" s="33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3"/>
      <c r="Y648" s="33"/>
      <c r="Z648" s="33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3"/>
      <c r="Y649" s="33"/>
      <c r="Z649" s="33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3"/>
      <c r="Y650" s="33"/>
      <c r="Z650" s="33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3"/>
      <c r="Y651" s="33"/>
      <c r="Z651" s="33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3"/>
      <c r="Y652" s="33"/>
      <c r="Z652" s="33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3"/>
      <c r="Y653" s="33"/>
      <c r="Z653" s="33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3"/>
      <c r="Y654" s="33"/>
      <c r="Z654" s="33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3"/>
      <c r="Y655" s="33"/>
      <c r="Z655" s="33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3"/>
      <c r="Y656" s="33"/>
      <c r="Z656" s="33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3"/>
      <c r="Y657" s="33"/>
      <c r="Z657" s="33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3"/>
      <c r="Y658" s="33"/>
      <c r="Z658" s="33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3"/>
      <c r="Y659" s="33"/>
      <c r="Z659" s="33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3"/>
      <c r="Y660" s="33"/>
      <c r="Z660" s="33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3"/>
      <c r="Y661" s="33"/>
      <c r="Z661" s="33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3"/>
      <c r="Y662" s="33"/>
      <c r="Z662" s="33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3"/>
      <c r="Y663" s="33"/>
      <c r="Z663" s="33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3"/>
      <c r="Y664" s="33"/>
      <c r="Z664" s="33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3"/>
      <c r="Y665" s="33"/>
      <c r="Z665" s="33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3"/>
      <c r="Y666" s="33"/>
      <c r="Z666" s="33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3"/>
      <c r="Y667" s="33"/>
      <c r="Z667" s="33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3"/>
      <c r="Y668" s="33"/>
      <c r="Z668" s="33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3"/>
      <c r="Y669" s="33"/>
      <c r="Z669" s="33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3"/>
      <c r="Y670" s="33"/>
      <c r="Z670" s="33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3"/>
      <c r="Y671" s="33"/>
      <c r="Z671" s="33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3"/>
      <c r="Y672" s="33"/>
      <c r="Z672" s="33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3"/>
      <c r="Y673" s="33"/>
      <c r="Z673" s="33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3"/>
      <c r="Y674" s="33"/>
      <c r="Z674" s="33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3"/>
      <c r="Y675" s="33"/>
      <c r="Z675" s="33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3"/>
      <c r="Y676" s="33"/>
      <c r="Z676" s="33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3"/>
      <c r="Y677" s="33"/>
      <c r="Z677" s="33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3"/>
      <c r="Y678" s="33"/>
      <c r="Z678" s="33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3"/>
      <c r="Y679" s="33"/>
      <c r="Z679" s="33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3"/>
      <c r="Y680" s="33"/>
      <c r="Z680" s="33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3"/>
      <c r="Y681" s="33"/>
      <c r="Z681" s="33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3"/>
      <c r="Y682" s="33"/>
      <c r="Z682" s="33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3"/>
      <c r="Y683" s="33"/>
      <c r="Z683" s="33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3"/>
      <c r="Y684" s="33"/>
      <c r="Z684" s="33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3"/>
      <c r="Y685" s="33"/>
      <c r="Z685" s="33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3"/>
      <c r="Y686" s="33"/>
      <c r="Z686" s="33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3"/>
      <c r="Y687" s="33"/>
      <c r="Z687" s="33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3"/>
      <c r="Y688" s="33"/>
      <c r="Z688" s="33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3"/>
      <c r="Y689" s="33"/>
      <c r="Z689" s="33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3"/>
      <c r="Y690" s="33"/>
      <c r="Z690" s="33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3"/>
      <c r="Y691" s="33"/>
      <c r="Z691" s="33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3"/>
      <c r="Y692" s="33"/>
      <c r="Z692" s="33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3"/>
      <c r="Y693" s="33"/>
      <c r="Z693" s="33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3"/>
      <c r="Y694" s="33"/>
      <c r="Z694" s="33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3"/>
      <c r="Y695" s="33"/>
      <c r="Z695" s="33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3"/>
      <c r="Y696" s="33"/>
      <c r="Z696" s="33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3"/>
      <c r="Y697" s="33"/>
      <c r="Z697" s="33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3"/>
      <c r="Y698" s="33"/>
      <c r="Z698" s="33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3"/>
      <c r="Y699" s="33"/>
      <c r="Z699" s="33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3"/>
      <c r="Y700" s="33"/>
      <c r="Z700" s="33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3"/>
      <c r="Y701" s="33"/>
      <c r="Z701" s="33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3"/>
      <c r="Y702" s="33"/>
      <c r="Z702" s="33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3"/>
      <c r="Y703" s="33"/>
      <c r="Z703" s="33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3"/>
      <c r="Y704" s="33"/>
      <c r="Z704" s="33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3"/>
      <c r="Y705" s="33"/>
      <c r="Z705" s="33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3"/>
      <c r="Y706" s="33"/>
      <c r="Z706" s="33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3"/>
      <c r="Y707" s="33"/>
      <c r="Z707" s="33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3"/>
      <c r="Y708" s="33"/>
      <c r="Z708" s="33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3"/>
      <c r="Y709" s="33"/>
      <c r="Z709" s="33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3"/>
      <c r="Y710" s="33"/>
      <c r="Z710" s="33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3"/>
      <c r="Y711" s="33"/>
      <c r="Z711" s="33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3"/>
      <c r="Y712" s="33"/>
      <c r="Z712" s="33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3"/>
      <c r="Y713" s="33"/>
      <c r="Z713" s="33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3"/>
      <c r="Y714" s="33"/>
      <c r="Z714" s="33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3"/>
      <c r="Y715" s="33"/>
      <c r="Z715" s="33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3"/>
      <c r="Y716" s="33"/>
      <c r="Z716" s="33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3"/>
      <c r="Y717" s="33"/>
      <c r="Z717" s="33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3"/>
      <c r="Y718" s="33"/>
      <c r="Z718" s="33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3"/>
      <c r="Y719" s="33"/>
      <c r="Z719" s="33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3"/>
      <c r="Y720" s="33"/>
      <c r="Z720" s="33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3"/>
      <c r="Y721" s="33"/>
      <c r="Z721" s="33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3"/>
      <c r="Y722" s="33"/>
      <c r="Z722" s="33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3"/>
      <c r="Y723" s="33"/>
      <c r="Z723" s="33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3"/>
      <c r="Y724" s="33"/>
      <c r="Z724" s="33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3"/>
      <c r="Y725" s="33"/>
      <c r="Z725" s="33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3"/>
      <c r="Y726" s="33"/>
      <c r="Z726" s="33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3"/>
      <c r="Y727" s="33"/>
      <c r="Z727" s="33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3"/>
      <c r="Y728" s="33"/>
      <c r="Z728" s="33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3"/>
      <c r="Y729" s="33"/>
      <c r="Z729" s="33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3"/>
      <c r="Y730" s="33"/>
      <c r="Z730" s="33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3"/>
      <c r="Y731" s="33"/>
      <c r="Z731" s="33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3"/>
      <c r="Y732" s="33"/>
      <c r="Z732" s="33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3"/>
      <c r="Y733" s="33"/>
      <c r="Z733" s="33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3"/>
      <c r="Y734" s="33"/>
      <c r="Z734" s="33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3"/>
      <c r="Y735" s="33"/>
      <c r="Z735" s="33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3"/>
      <c r="Y736" s="33"/>
      <c r="Z736" s="33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3"/>
      <c r="Y737" s="33"/>
      <c r="Z737" s="33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3"/>
      <c r="Y738" s="33"/>
      <c r="Z738" s="33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3"/>
      <c r="Y739" s="33"/>
      <c r="Z739" s="33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3"/>
      <c r="Y740" s="33"/>
      <c r="Z740" s="33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3"/>
      <c r="Y741" s="33"/>
      <c r="Z741" s="33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3"/>
      <c r="Y742" s="33"/>
      <c r="Z742" s="33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3"/>
      <c r="Y743" s="33"/>
      <c r="Z743" s="33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3"/>
      <c r="Y744" s="33"/>
      <c r="Z744" s="33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3"/>
      <c r="Y745" s="33"/>
      <c r="Z745" s="33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3"/>
      <c r="Y746" s="33"/>
      <c r="Z746" s="33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3"/>
      <c r="Y747" s="33"/>
      <c r="Z747" s="33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3"/>
      <c r="Y748" s="33"/>
      <c r="Z748" s="33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3"/>
      <c r="Y749" s="33"/>
      <c r="Z749" s="33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3"/>
      <c r="Y750" s="33"/>
      <c r="Z750" s="33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3"/>
      <c r="Y751" s="33"/>
      <c r="Z751" s="33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3"/>
      <c r="Y752" s="33"/>
      <c r="Z752" s="33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3"/>
      <c r="Y753" s="33"/>
      <c r="Z753" s="33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3"/>
      <c r="Y754" s="33"/>
      <c r="Z754" s="33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3"/>
      <c r="Y755" s="33"/>
      <c r="Z755" s="33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3"/>
      <c r="Y756" s="33"/>
      <c r="Z756" s="33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3"/>
      <c r="Y757" s="33"/>
      <c r="Z757" s="33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3"/>
      <c r="Y758" s="33"/>
      <c r="Z758" s="33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3"/>
      <c r="Y759" s="33"/>
      <c r="Z759" s="33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3"/>
      <c r="Y760" s="33"/>
      <c r="Z760" s="33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3"/>
      <c r="Y761" s="33"/>
      <c r="Z761" s="33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3"/>
      <c r="Y762" s="33"/>
      <c r="Z762" s="33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3"/>
      <c r="Y763" s="33"/>
      <c r="Z763" s="33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3"/>
      <c r="Y764" s="33"/>
      <c r="Z764" s="33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3"/>
      <c r="Y765" s="33"/>
      <c r="Z765" s="33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3"/>
      <c r="Y766" s="33"/>
      <c r="Z766" s="33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3"/>
      <c r="Y767" s="33"/>
      <c r="Z767" s="33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3"/>
      <c r="Y768" s="33"/>
      <c r="Z768" s="33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3"/>
      <c r="Y769" s="33"/>
      <c r="Z769" s="33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3"/>
      <c r="Y770" s="33"/>
      <c r="Z770" s="33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3"/>
      <c r="Y771" s="33"/>
      <c r="Z771" s="33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3"/>
      <c r="Y772" s="33"/>
      <c r="Z772" s="33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3"/>
      <c r="Y773" s="33"/>
      <c r="Z773" s="33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3"/>
      <c r="Y774" s="33"/>
      <c r="Z774" s="33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3"/>
      <c r="Y775" s="33"/>
      <c r="Z775" s="33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3"/>
      <c r="Y776" s="33"/>
      <c r="Z776" s="33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3"/>
      <c r="Y777" s="33"/>
      <c r="Z777" s="33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3"/>
      <c r="Y778" s="33"/>
      <c r="Z778" s="33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3"/>
      <c r="Y779" s="33"/>
      <c r="Z779" s="33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3"/>
      <c r="Y780" s="33"/>
      <c r="Z780" s="33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3"/>
      <c r="Y781" s="33"/>
      <c r="Z781" s="33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3"/>
      <c r="Y782" s="33"/>
      <c r="Z782" s="33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3"/>
      <c r="Y783" s="33"/>
      <c r="Z783" s="33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3"/>
      <c r="Y784" s="33"/>
      <c r="Z784" s="33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3"/>
      <c r="Y785" s="33"/>
      <c r="Z785" s="33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3"/>
      <c r="Y786" s="33"/>
      <c r="Z786" s="33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3"/>
      <c r="Y787" s="33"/>
      <c r="Z787" s="33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3"/>
      <c r="Y788" s="33"/>
      <c r="Z788" s="33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3"/>
      <c r="Y789" s="33"/>
      <c r="Z789" s="33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3"/>
      <c r="Y790" s="33"/>
      <c r="Z790" s="33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3"/>
      <c r="Y791" s="33"/>
      <c r="Z791" s="33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3"/>
      <c r="Y792" s="33"/>
      <c r="Z792" s="33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3"/>
      <c r="Y793" s="33"/>
      <c r="Z793" s="33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3"/>
      <c r="Y794" s="33"/>
      <c r="Z794" s="33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3"/>
      <c r="Y795" s="33"/>
      <c r="Z795" s="33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3"/>
      <c r="Y796" s="33"/>
      <c r="Z796" s="33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3"/>
      <c r="Y797" s="33"/>
      <c r="Z797" s="33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3"/>
      <c r="Y798" s="33"/>
      <c r="Z798" s="33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3"/>
      <c r="Y799" s="33"/>
      <c r="Z799" s="33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3"/>
      <c r="Y800" s="33"/>
      <c r="Z800" s="33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3"/>
      <c r="Y801" s="33"/>
      <c r="Z801" s="33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3"/>
      <c r="Y802" s="33"/>
      <c r="Z802" s="33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3"/>
      <c r="Y803" s="33"/>
      <c r="Z803" s="33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3"/>
      <c r="Y804" s="33"/>
      <c r="Z804" s="33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3"/>
      <c r="Y805" s="33"/>
      <c r="Z805" s="33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3"/>
      <c r="Y806" s="33"/>
      <c r="Z806" s="33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3"/>
      <c r="Y807" s="33"/>
      <c r="Z807" s="33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3"/>
      <c r="Y808" s="33"/>
      <c r="Z808" s="33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3"/>
      <c r="Y809" s="33"/>
      <c r="Z809" s="33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3"/>
      <c r="Y810" s="33"/>
      <c r="Z810" s="33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3"/>
      <c r="Y811" s="33"/>
      <c r="Z811" s="33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3"/>
      <c r="Y812" s="33"/>
      <c r="Z812" s="33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3"/>
      <c r="Y813" s="33"/>
      <c r="Z813" s="33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3"/>
      <c r="Y814" s="33"/>
      <c r="Z814" s="33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3"/>
      <c r="Y815" s="33"/>
      <c r="Z815" s="33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3"/>
      <c r="Y816" s="33"/>
      <c r="Z816" s="33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3"/>
      <c r="Y817" s="33"/>
      <c r="Z817" s="33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3"/>
      <c r="Y818" s="33"/>
      <c r="Z818" s="33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3"/>
      <c r="Y819" s="33"/>
      <c r="Z819" s="33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3"/>
      <c r="Y820" s="33"/>
      <c r="Z820" s="33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3"/>
      <c r="Y821" s="33"/>
      <c r="Z821" s="33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3"/>
      <c r="Y822" s="33"/>
      <c r="Z822" s="33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3"/>
      <c r="Y823" s="33"/>
      <c r="Z823" s="33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3"/>
      <c r="Y824" s="33"/>
      <c r="Z824" s="33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3"/>
      <c r="Y825" s="33"/>
      <c r="Z825" s="33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3"/>
      <c r="Y826" s="33"/>
      <c r="Z826" s="33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3"/>
      <c r="Y827" s="33"/>
      <c r="Z827" s="33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3"/>
      <c r="Y828" s="33"/>
      <c r="Z828" s="33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3"/>
      <c r="Y829" s="33"/>
      <c r="Z829" s="33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3"/>
      <c r="Y830" s="33"/>
      <c r="Z830" s="33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3"/>
      <c r="Y831" s="33"/>
      <c r="Z831" s="33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3"/>
      <c r="Y832" s="33"/>
      <c r="Z832" s="33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3"/>
      <c r="Y833" s="33"/>
      <c r="Z833" s="33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3"/>
      <c r="Y834" s="33"/>
      <c r="Z834" s="33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3"/>
      <c r="Y835" s="33"/>
      <c r="Z835" s="33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3"/>
      <c r="Y836" s="33"/>
      <c r="Z836" s="33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3"/>
      <c r="Y837" s="33"/>
      <c r="Z837" s="33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3"/>
      <c r="Y838" s="33"/>
      <c r="Z838" s="33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3"/>
      <c r="Y839" s="33"/>
      <c r="Z839" s="33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3"/>
      <c r="Y840" s="33"/>
      <c r="Z840" s="33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3"/>
      <c r="Y841" s="33"/>
      <c r="Z841" s="33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3"/>
      <c r="Y842" s="33"/>
      <c r="Z842" s="33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3"/>
      <c r="Y843" s="33"/>
      <c r="Z843" s="33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3"/>
      <c r="Y844" s="33"/>
      <c r="Z844" s="33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3"/>
      <c r="Y845" s="33"/>
      <c r="Z845" s="33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3"/>
      <c r="Y846" s="33"/>
      <c r="Z846" s="33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3"/>
      <c r="Y847" s="33"/>
      <c r="Z847" s="33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3"/>
      <c r="Y848" s="33"/>
      <c r="Z848" s="33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3"/>
      <c r="Y849" s="33"/>
      <c r="Z849" s="33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3"/>
      <c r="Y850" s="33"/>
      <c r="Z850" s="33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3"/>
      <c r="Y851" s="33"/>
      <c r="Z851" s="33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3"/>
      <c r="Y852" s="33"/>
      <c r="Z852" s="33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3"/>
      <c r="Y853" s="33"/>
      <c r="Z853" s="33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3"/>
      <c r="Y854" s="33"/>
      <c r="Z854" s="33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3"/>
      <c r="Y855" s="33"/>
      <c r="Z855" s="33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3"/>
      <c r="Y856" s="33"/>
      <c r="Z856" s="33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3"/>
      <c r="Y857" s="33"/>
      <c r="Z857" s="33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3"/>
      <c r="Y858" s="33"/>
      <c r="Z858" s="33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3"/>
      <c r="Y859" s="33"/>
      <c r="Z859" s="33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3"/>
      <c r="Y860" s="33"/>
      <c r="Z860" s="33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3"/>
      <c r="Y861" s="33"/>
      <c r="Z861" s="33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3"/>
      <c r="Y862" s="33"/>
      <c r="Z862" s="33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3"/>
      <c r="Y863" s="33"/>
      <c r="Z863" s="33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3"/>
      <c r="Y864" s="33"/>
      <c r="Z864" s="33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3"/>
      <c r="Y865" s="33"/>
      <c r="Z865" s="33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3"/>
      <c r="Y866" s="33"/>
      <c r="Z866" s="33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3"/>
      <c r="Y867" s="33"/>
      <c r="Z867" s="33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3"/>
      <c r="Y868" s="33"/>
      <c r="Z868" s="33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3"/>
      <c r="Y869" s="33"/>
      <c r="Z869" s="33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3"/>
      <c r="Y870" s="33"/>
      <c r="Z870" s="33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3"/>
      <c r="Y871" s="33"/>
      <c r="Z871" s="33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3"/>
      <c r="Y872" s="33"/>
      <c r="Z872" s="33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3"/>
      <c r="Y873" s="33"/>
      <c r="Z873" s="33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3"/>
      <c r="Y874" s="33"/>
      <c r="Z874" s="33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3"/>
      <c r="Y875" s="33"/>
      <c r="Z875" s="33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3"/>
      <c r="Y876" s="33"/>
      <c r="Z876" s="33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3"/>
      <c r="Y877" s="33"/>
      <c r="Z877" s="33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3"/>
      <c r="Y878" s="33"/>
      <c r="Z878" s="33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3"/>
      <c r="Y879" s="33"/>
      <c r="Z879" s="33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3"/>
      <c r="Y880" s="33"/>
      <c r="Z880" s="33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3"/>
      <c r="Y881" s="33"/>
      <c r="Z881" s="33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3"/>
      <c r="Y882" s="33"/>
      <c r="Z882" s="33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3"/>
      <c r="Y883" s="33"/>
      <c r="Z883" s="33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3"/>
      <c r="Y884" s="33"/>
      <c r="Z884" s="33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3"/>
      <c r="Y885" s="33"/>
      <c r="Z885" s="33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3"/>
      <c r="Y886" s="33"/>
      <c r="Z886" s="33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3"/>
      <c r="Y887" s="33"/>
      <c r="Z887" s="33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3"/>
      <c r="Y888" s="33"/>
      <c r="Z888" s="33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3"/>
      <c r="Y889" s="33"/>
      <c r="Z889" s="33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3"/>
      <c r="Y890" s="33"/>
      <c r="Z890" s="33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3"/>
      <c r="Y891" s="33"/>
      <c r="Z891" s="33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3"/>
      <c r="Y892" s="33"/>
      <c r="Z892" s="33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3"/>
      <c r="Y893" s="33"/>
      <c r="Z893" s="33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3"/>
      <c r="Y894" s="33"/>
      <c r="Z894" s="33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3"/>
      <c r="Y895" s="33"/>
      <c r="Z895" s="33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3"/>
      <c r="Y896" s="33"/>
      <c r="Z896" s="33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3"/>
      <c r="Y897" s="33"/>
      <c r="Z897" s="33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3"/>
      <c r="Y898" s="33"/>
      <c r="Z898" s="33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3"/>
      <c r="Y899" s="33"/>
      <c r="Z899" s="33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3"/>
      <c r="Y900" s="33"/>
      <c r="Z900" s="33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3"/>
      <c r="Y901" s="33"/>
      <c r="Z901" s="33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3"/>
      <c r="Y902" s="33"/>
      <c r="Z902" s="33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3"/>
      <c r="Y903" s="33"/>
      <c r="Z903" s="33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3"/>
      <c r="Y904" s="33"/>
      <c r="Z904" s="33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3"/>
      <c r="Y905" s="33"/>
      <c r="Z905" s="33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3"/>
      <c r="Y906" s="33"/>
      <c r="Z906" s="33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3"/>
      <c r="Y907" s="33"/>
      <c r="Z907" s="33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3"/>
      <c r="Y908" s="33"/>
      <c r="Z908" s="33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3"/>
      <c r="Y909" s="33"/>
      <c r="Z909" s="33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3"/>
      <c r="Y910" s="33"/>
      <c r="Z910" s="33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3"/>
      <c r="Y911" s="33"/>
      <c r="Z911" s="33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3"/>
      <c r="Y912" s="33"/>
      <c r="Z912" s="33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3"/>
      <c r="Y913" s="33"/>
      <c r="Z913" s="33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3"/>
      <c r="Y914" s="33"/>
      <c r="Z914" s="33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3"/>
      <c r="Y915" s="33"/>
      <c r="Z915" s="33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3"/>
      <c r="Y916" s="33"/>
      <c r="Z916" s="33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3"/>
      <c r="Y917" s="33"/>
      <c r="Z917" s="33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3"/>
      <c r="Y918" s="33"/>
      <c r="Z918" s="33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3"/>
      <c r="Y919" s="33"/>
      <c r="Z919" s="33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3"/>
      <c r="Y920" s="33"/>
      <c r="Z920" s="33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3"/>
      <c r="Y921" s="33"/>
      <c r="Z921" s="33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3"/>
      <c r="Y922" s="33"/>
      <c r="Z922" s="33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3"/>
      <c r="Y923" s="33"/>
      <c r="Z923" s="33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3"/>
      <c r="Y924" s="33"/>
      <c r="Z924" s="33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3"/>
      <c r="Y925" s="33"/>
      <c r="Z925" s="33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3"/>
      <c r="Y926" s="33"/>
      <c r="Z926" s="33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3"/>
      <c r="Y927" s="33"/>
      <c r="Z927" s="33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3"/>
      <c r="Y928" s="33"/>
      <c r="Z928" s="33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3"/>
      <c r="Y929" s="33"/>
      <c r="Z929" s="33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3"/>
      <c r="Y930" s="33"/>
      <c r="Z930" s="33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3"/>
      <c r="Y931" s="33"/>
      <c r="Z931" s="33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3"/>
      <c r="Y932" s="33"/>
      <c r="Z932" s="33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3"/>
      <c r="Y933" s="33"/>
      <c r="Z933" s="33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3"/>
      <c r="Y934" s="33"/>
      <c r="Z934" s="33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3"/>
      <c r="Y935" s="33"/>
      <c r="Z935" s="33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3"/>
      <c r="Y936" s="33"/>
      <c r="Z936" s="33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3"/>
      <c r="Y937" s="33"/>
      <c r="Z937" s="33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3"/>
      <c r="Y938" s="33"/>
      <c r="Z938" s="33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3"/>
      <c r="Y939" s="33"/>
      <c r="Z939" s="33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3"/>
      <c r="Y940" s="33"/>
      <c r="Z940" s="33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3"/>
      <c r="Y941" s="33"/>
      <c r="Z941" s="33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3"/>
      <c r="Y942" s="33"/>
      <c r="Z942" s="33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3"/>
      <c r="Y943" s="33"/>
      <c r="Z943" s="33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3"/>
      <c r="Y944" s="33"/>
      <c r="Z944" s="33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3"/>
      <c r="Y945" s="33"/>
      <c r="Z945" s="33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3"/>
      <c r="Y946" s="33"/>
      <c r="Z946" s="33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3"/>
      <c r="Y947" s="33"/>
      <c r="Z947" s="33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3"/>
      <c r="Y948" s="33"/>
      <c r="Z948" s="33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3"/>
      <c r="Y949" s="33"/>
      <c r="Z949" s="33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3"/>
      <c r="Y950" s="33"/>
      <c r="Z950" s="33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3"/>
      <c r="Y951" s="33"/>
      <c r="Z951" s="33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3"/>
      <c r="Y952" s="33"/>
      <c r="Z952" s="33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3"/>
      <c r="Y953" s="33"/>
      <c r="Z953" s="33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3"/>
      <c r="Y954" s="33"/>
      <c r="Z954" s="33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3"/>
      <c r="Y955" s="33"/>
      <c r="Z955" s="33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3"/>
      <c r="Y956" s="33"/>
      <c r="Z956" s="33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3"/>
      <c r="Y957" s="33"/>
      <c r="Z957" s="33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3"/>
      <c r="Y958" s="33"/>
      <c r="Z958" s="33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3"/>
      <c r="Y959" s="33"/>
      <c r="Z959" s="33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3"/>
      <c r="Y960" s="33"/>
      <c r="Z960" s="33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3"/>
      <c r="Y961" s="33"/>
      <c r="Z961" s="33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3"/>
      <c r="Y962" s="33"/>
      <c r="Z962" s="33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3"/>
      <c r="Y963" s="33"/>
      <c r="Z963" s="33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3"/>
      <c r="Y964" s="33"/>
      <c r="Z964" s="33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3"/>
      <c r="Y965" s="33"/>
      <c r="Z965" s="33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3"/>
      <c r="Y966" s="33"/>
      <c r="Z966" s="33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3"/>
      <c r="Y967" s="33"/>
      <c r="Z967" s="33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3"/>
      <c r="Y968" s="33"/>
      <c r="Z968" s="33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3"/>
      <c r="Y969" s="33"/>
      <c r="Z969" s="33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3"/>
      <c r="Y970" s="33"/>
      <c r="Z970" s="33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3"/>
      <c r="Y971" s="33"/>
      <c r="Z971" s="33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3"/>
      <c r="Y972" s="33"/>
      <c r="Z972" s="33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3"/>
      <c r="Y973" s="33"/>
      <c r="Z973" s="33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3"/>
      <c r="Y974" s="33"/>
      <c r="Z974" s="33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3"/>
      <c r="Y975" s="33"/>
      <c r="Z975" s="33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3"/>
      <c r="Y976" s="33"/>
      <c r="Z976" s="33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3"/>
      <c r="Y977" s="33"/>
      <c r="Z977" s="33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3"/>
      <c r="Y978" s="33"/>
      <c r="Z978" s="33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3"/>
      <c r="Y979" s="33"/>
      <c r="Z979" s="33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3"/>
      <c r="Y980" s="33"/>
      <c r="Z980" s="33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3"/>
      <c r="Y981" s="33"/>
      <c r="Z981" s="33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3"/>
      <c r="Y982" s="33"/>
      <c r="Z982" s="33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3"/>
      <c r="Y983" s="33"/>
      <c r="Z983" s="33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3"/>
      <c r="Y984" s="33"/>
      <c r="Z984" s="33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3"/>
      <c r="Y985" s="33"/>
      <c r="Z985" s="33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3"/>
      <c r="Y986" s="33"/>
      <c r="Z986" s="33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3"/>
      <c r="Y987" s="33"/>
      <c r="Z987" s="33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3"/>
      <c r="Y988" s="33"/>
      <c r="Z988" s="33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3"/>
      <c r="Y989" s="33"/>
      <c r="Z989" s="33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3"/>
      <c r="Y990" s="33"/>
      <c r="Z990" s="33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3"/>
      <c r="Y991" s="33"/>
      <c r="Z991" s="33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3"/>
      <c r="Y992" s="33"/>
      <c r="Z992" s="33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3"/>
      <c r="Y993" s="33"/>
      <c r="Z993" s="33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3"/>
      <c r="Y994" s="33"/>
      <c r="Z994" s="33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3"/>
      <c r="Y995" s="33"/>
      <c r="Z995" s="33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3"/>
      <c r="Y996" s="33"/>
      <c r="Z996" s="33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3"/>
      <c r="Y997" s="33"/>
      <c r="Z997" s="33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3"/>
      <c r="Y998" s="33"/>
      <c r="Z998" s="33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3"/>
      <c r="Y999" s="33"/>
      <c r="Z999" s="33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3"/>
      <c r="Y1000" s="33"/>
      <c r="Z1000" s="33"/>
    </row>
  </sheetData>
  <autoFilter ref="A8:Z51" xr:uid="{00000000-0009-0000-0000-000001000000}"/>
  <mergeCells count="15">
    <mergeCell ref="A3:W3"/>
    <mergeCell ref="J4:V4"/>
    <mergeCell ref="I4:I6"/>
    <mergeCell ref="J5:K5"/>
    <mergeCell ref="L5:O5"/>
    <mergeCell ref="P5:Q5"/>
    <mergeCell ref="W4:W6"/>
    <mergeCell ref="V5:V6"/>
    <mergeCell ref="A4:A6"/>
    <mergeCell ref="B4:B6"/>
    <mergeCell ref="C4:C6"/>
    <mergeCell ref="D4:D6"/>
    <mergeCell ref="E4:E6"/>
    <mergeCell ref="F4:H5"/>
    <mergeCell ref="R5:U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9"/>
  <sheetViews>
    <sheetView workbookViewId="0"/>
  </sheetViews>
  <sheetFormatPr defaultColWidth="14.42578125" defaultRowHeight="15" customHeight="1"/>
  <cols>
    <col min="1" max="1" width="15" customWidth="1"/>
    <col min="2" max="23" width="11.28515625" customWidth="1"/>
  </cols>
  <sheetData>
    <row r="1" spans="1:26" ht="12" customHeight="1">
      <c r="A1" s="1"/>
      <c r="B1" s="4"/>
      <c r="C1" s="4"/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3"/>
      <c r="Y1" s="33"/>
      <c r="Z1" s="33"/>
    </row>
    <row r="2" spans="1:26" ht="12" customHeight="1">
      <c r="A2" s="92" t="s">
        <v>40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33"/>
      <c r="Y2" s="33"/>
      <c r="Z2" s="33"/>
    </row>
    <row r="3" spans="1:26" ht="16.5" customHeight="1">
      <c r="A3" s="79" t="s">
        <v>0</v>
      </c>
      <c r="B3" s="79" t="s">
        <v>41</v>
      </c>
      <c r="C3" s="88" t="s">
        <v>1</v>
      </c>
      <c r="D3" s="88" t="s">
        <v>2</v>
      </c>
      <c r="E3" s="79" t="s">
        <v>3</v>
      </c>
      <c r="F3" s="84" t="s">
        <v>4</v>
      </c>
      <c r="G3" s="85"/>
      <c r="H3" s="89"/>
      <c r="I3" s="79" t="s">
        <v>5</v>
      </c>
      <c r="J3" s="76" t="s">
        <v>6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84" t="s">
        <v>42</v>
      </c>
      <c r="X3" s="33"/>
      <c r="Y3" s="33"/>
      <c r="Z3" s="33"/>
    </row>
    <row r="4" spans="1:26">
      <c r="A4" s="80"/>
      <c r="B4" s="80"/>
      <c r="C4" s="80"/>
      <c r="D4" s="80"/>
      <c r="E4" s="80"/>
      <c r="F4" s="87"/>
      <c r="G4" s="90"/>
      <c r="H4" s="91"/>
      <c r="I4" s="80"/>
      <c r="J4" s="82" t="s">
        <v>7</v>
      </c>
      <c r="K4" s="83"/>
      <c r="L4" s="84" t="s">
        <v>8</v>
      </c>
      <c r="M4" s="85"/>
      <c r="N4" s="85"/>
      <c r="O4" s="85"/>
      <c r="P4" s="82" t="s">
        <v>9</v>
      </c>
      <c r="Q4" s="83"/>
      <c r="R4" s="84" t="s">
        <v>10</v>
      </c>
      <c r="S4" s="85"/>
      <c r="T4" s="85"/>
      <c r="U4" s="89"/>
      <c r="V4" s="79" t="s">
        <v>43</v>
      </c>
      <c r="W4" s="86"/>
      <c r="X4" s="33"/>
      <c r="Y4" s="33"/>
      <c r="Z4" s="33"/>
    </row>
    <row r="5" spans="1:26" ht="114.75">
      <c r="A5" s="81"/>
      <c r="B5" s="81"/>
      <c r="C5" s="81"/>
      <c r="D5" s="81"/>
      <c r="E5" s="81"/>
      <c r="F5" s="5" t="s">
        <v>11</v>
      </c>
      <c r="G5" s="5" t="s">
        <v>12</v>
      </c>
      <c r="H5" s="5" t="s">
        <v>13</v>
      </c>
      <c r="I5" s="81"/>
      <c r="J5" s="5" t="s">
        <v>14</v>
      </c>
      <c r="K5" s="6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16</v>
      </c>
      <c r="S5" s="5" t="s">
        <v>17</v>
      </c>
      <c r="T5" s="5" t="s">
        <v>18</v>
      </c>
      <c r="U5" s="5" t="s">
        <v>19</v>
      </c>
      <c r="V5" s="81"/>
      <c r="W5" s="87"/>
      <c r="X5" s="33"/>
      <c r="Y5" s="33"/>
      <c r="Z5" s="33"/>
    </row>
    <row r="6" spans="1:26" ht="18" customHeight="1">
      <c r="A6" s="5"/>
      <c r="B6" s="7">
        <v>1</v>
      </c>
      <c r="C6" s="7">
        <v>2</v>
      </c>
      <c r="D6" s="7">
        <v>3</v>
      </c>
      <c r="E6" s="8">
        <v>4</v>
      </c>
      <c r="F6" s="9">
        <v>5</v>
      </c>
      <c r="G6" s="8">
        <v>6</v>
      </c>
      <c r="H6" s="8">
        <v>7</v>
      </c>
      <c r="I6" s="9">
        <v>8</v>
      </c>
      <c r="J6" s="8">
        <v>9</v>
      </c>
      <c r="K6" s="8">
        <v>10</v>
      </c>
      <c r="L6" s="9">
        <v>11</v>
      </c>
      <c r="M6" s="8">
        <v>12</v>
      </c>
      <c r="N6" s="8">
        <v>13</v>
      </c>
      <c r="O6" s="9">
        <v>14</v>
      </c>
      <c r="P6" s="8">
        <v>15</v>
      </c>
      <c r="Q6" s="8">
        <v>16</v>
      </c>
      <c r="R6" s="9">
        <v>17</v>
      </c>
      <c r="S6" s="8">
        <v>18</v>
      </c>
      <c r="T6" s="8">
        <v>19</v>
      </c>
      <c r="U6" s="8">
        <v>20</v>
      </c>
      <c r="V6" s="9">
        <v>21</v>
      </c>
      <c r="W6" s="10">
        <v>22</v>
      </c>
      <c r="X6" s="33"/>
      <c r="Y6" s="33"/>
      <c r="Z6" s="33"/>
    </row>
    <row r="7" spans="1:26" ht="12.75" customHeight="1">
      <c r="A7" s="11"/>
      <c r="B7" s="11"/>
      <c r="C7" s="12"/>
      <c r="D7" s="12"/>
      <c r="E7" s="11"/>
      <c r="F7" s="11"/>
      <c r="G7" s="11"/>
      <c r="H7" s="13"/>
      <c r="I7" s="14"/>
      <c r="J7" s="11"/>
      <c r="K7" s="14"/>
      <c r="L7" s="11"/>
      <c r="M7" s="11"/>
      <c r="N7" s="11"/>
      <c r="O7" s="11"/>
      <c r="P7" s="11"/>
      <c r="Q7" s="25"/>
      <c r="R7" s="24"/>
      <c r="S7" s="24"/>
      <c r="T7" s="24"/>
      <c r="U7" s="24"/>
      <c r="V7" s="24">
        <v>6</v>
      </c>
      <c r="W7" s="24">
        <v>100</v>
      </c>
      <c r="X7" s="33"/>
      <c r="Y7" s="33"/>
      <c r="Z7" s="33"/>
    </row>
    <row r="8" spans="1:26" ht="12" customHeight="1">
      <c r="A8" s="15">
        <v>1</v>
      </c>
      <c r="B8" s="34">
        <v>426</v>
      </c>
      <c r="C8" s="16">
        <v>159</v>
      </c>
      <c r="D8" s="16">
        <v>267</v>
      </c>
      <c r="E8" s="24">
        <v>390</v>
      </c>
      <c r="F8" s="24">
        <v>159</v>
      </c>
      <c r="G8" s="24">
        <v>231</v>
      </c>
      <c r="H8" s="35">
        <f t="shared" ref="H8:H50" si="0">E8*100/B8</f>
        <v>91.549295774647888</v>
      </c>
      <c r="I8" s="14">
        <f t="shared" ref="I8:I49" si="1">J8+P8</f>
        <v>426</v>
      </c>
      <c r="J8" s="17">
        <v>159</v>
      </c>
      <c r="K8" s="14">
        <f t="shared" ref="K8:K49" si="2">L8+M8+N8+O8</f>
        <v>31</v>
      </c>
      <c r="L8" s="17">
        <v>8</v>
      </c>
      <c r="M8" s="17">
        <v>1</v>
      </c>
      <c r="N8" s="17">
        <v>22</v>
      </c>
      <c r="O8" s="17">
        <v>0</v>
      </c>
      <c r="P8" s="17">
        <v>267</v>
      </c>
      <c r="Q8" s="14">
        <f t="shared" ref="Q8:Q49" si="3">R8+S8+T8+U8</f>
        <v>63</v>
      </c>
      <c r="R8" s="17">
        <v>7</v>
      </c>
      <c r="S8" s="17">
        <v>4</v>
      </c>
      <c r="T8" s="17">
        <v>52</v>
      </c>
      <c r="U8" s="17">
        <v>0</v>
      </c>
      <c r="V8" s="17">
        <v>1</v>
      </c>
      <c r="W8" s="17">
        <v>34</v>
      </c>
      <c r="X8" s="33"/>
      <c r="Y8" s="33"/>
      <c r="Z8" s="33"/>
    </row>
    <row r="9" spans="1:26" ht="12" customHeight="1">
      <c r="A9" s="15">
        <v>2</v>
      </c>
      <c r="B9" s="36">
        <v>928</v>
      </c>
      <c r="C9" s="16">
        <v>356</v>
      </c>
      <c r="D9" s="16">
        <v>572</v>
      </c>
      <c r="E9" s="24">
        <v>928</v>
      </c>
      <c r="F9" s="24">
        <v>356</v>
      </c>
      <c r="G9" s="24">
        <v>572</v>
      </c>
      <c r="H9" s="35">
        <f t="shared" si="0"/>
        <v>100</v>
      </c>
      <c r="I9" s="14">
        <f t="shared" si="1"/>
        <v>850</v>
      </c>
      <c r="J9" s="17">
        <v>356</v>
      </c>
      <c r="K9" s="14">
        <f t="shared" si="2"/>
        <v>38</v>
      </c>
      <c r="L9" s="17">
        <v>17</v>
      </c>
      <c r="M9" s="17">
        <v>0</v>
      </c>
      <c r="N9" s="17">
        <v>21</v>
      </c>
      <c r="O9" s="17">
        <v>0</v>
      </c>
      <c r="P9" s="17">
        <v>494</v>
      </c>
      <c r="Q9" s="14">
        <f t="shared" si="3"/>
        <v>53</v>
      </c>
      <c r="R9" s="17">
        <v>17</v>
      </c>
      <c r="S9" s="17">
        <v>3</v>
      </c>
      <c r="T9" s="17">
        <v>33</v>
      </c>
      <c r="U9" s="17">
        <v>0</v>
      </c>
      <c r="V9" s="17">
        <v>10</v>
      </c>
      <c r="W9" s="17">
        <v>78</v>
      </c>
      <c r="X9" s="33"/>
      <c r="Y9" s="33"/>
      <c r="Z9" s="33"/>
    </row>
    <row r="10" spans="1:26" ht="12" customHeight="1">
      <c r="A10" s="18" t="s">
        <v>23</v>
      </c>
      <c r="B10" s="36">
        <v>1430</v>
      </c>
      <c r="C10" s="16">
        <v>695</v>
      </c>
      <c r="D10" s="16">
        <v>735</v>
      </c>
      <c r="E10" s="24">
        <v>1425</v>
      </c>
      <c r="F10" s="24">
        <v>695</v>
      </c>
      <c r="G10" s="24">
        <v>730</v>
      </c>
      <c r="H10" s="35">
        <f t="shared" si="0"/>
        <v>99.650349650349654</v>
      </c>
      <c r="I10" s="14">
        <f t="shared" si="1"/>
        <v>1425</v>
      </c>
      <c r="J10" s="17">
        <v>695</v>
      </c>
      <c r="K10" s="14">
        <f t="shared" si="2"/>
        <v>55</v>
      </c>
      <c r="L10" s="17">
        <v>21</v>
      </c>
      <c r="M10" s="17">
        <v>4</v>
      </c>
      <c r="N10" s="17">
        <v>30</v>
      </c>
      <c r="O10" s="17">
        <v>0</v>
      </c>
      <c r="P10" s="17">
        <v>730</v>
      </c>
      <c r="Q10" s="14">
        <f t="shared" si="3"/>
        <v>48</v>
      </c>
      <c r="R10" s="17">
        <v>15</v>
      </c>
      <c r="S10" s="17">
        <v>11</v>
      </c>
      <c r="T10" s="17">
        <v>22</v>
      </c>
      <c r="U10" s="17">
        <v>0</v>
      </c>
      <c r="V10" s="17">
        <v>3</v>
      </c>
      <c r="W10" s="17">
        <v>5</v>
      </c>
      <c r="X10" s="33"/>
      <c r="Y10" s="33"/>
      <c r="Z10" s="33"/>
    </row>
    <row r="11" spans="1:26" ht="12" customHeight="1">
      <c r="A11" s="15">
        <v>5</v>
      </c>
      <c r="B11" s="36">
        <v>1359</v>
      </c>
      <c r="C11" s="16">
        <v>641</v>
      </c>
      <c r="D11" s="16">
        <v>718</v>
      </c>
      <c r="E11" s="24">
        <v>1348</v>
      </c>
      <c r="F11" s="24">
        <v>639</v>
      </c>
      <c r="G11" s="24">
        <v>709</v>
      </c>
      <c r="H11" s="35">
        <f t="shared" si="0"/>
        <v>99.190581309786609</v>
      </c>
      <c r="I11" s="14">
        <f t="shared" si="1"/>
        <v>1253</v>
      </c>
      <c r="J11" s="17">
        <v>639</v>
      </c>
      <c r="K11" s="14">
        <f t="shared" si="2"/>
        <v>24</v>
      </c>
      <c r="L11" s="17">
        <v>14</v>
      </c>
      <c r="M11" s="17">
        <v>3</v>
      </c>
      <c r="N11" s="17">
        <v>7</v>
      </c>
      <c r="O11" s="17">
        <v>0</v>
      </c>
      <c r="P11" s="17">
        <v>614</v>
      </c>
      <c r="Q11" s="14">
        <f t="shared" si="3"/>
        <v>33</v>
      </c>
      <c r="R11" s="17">
        <v>8</v>
      </c>
      <c r="S11" s="17">
        <v>4</v>
      </c>
      <c r="T11" s="17">
        <v>21</v>
      </c>
      <c r="U11" s="17">
        <v>0</v>
      </c>
      <c r="V11" s="17">
        <v>4</v>
      </c>
      <c r="W11" s="17">
        <v>95</v>
      </c>
      <c r="X11" s="33"/>
      <c r="Y11" s="33"/>
      <c r="Z11" s="33"/>
    </row>
    <row r="12" spans="1:26" ht="12" customHeight="1">
      <c r="A12" s="15">
        <v>6</v>
      </c>
      <c r="B12" s="36">
        <v>557</v>
      </c>
      <c r="C12" s="16">
        <v>290</v>
      </c>
      <c r="D12" s="16">
        <v>267</v>
      </c>
      <c r="E12" s="24">
        <v>546</v>
      </c>
      <c r="F12" s="24">
        <v>288</v>
      </c>
      <c r="G12" s="24">
        <v>256</v>
      </c>
      <c r="H12" s="35">
        <f t="shared" si="0"/>
        <v>98.025134649910228</v>
      </c>
      <c r="I12" s="14">
        <f t="shared" si="1"/>
        <v>491</v>
      </c>
      <c r="J12" s="17">
        <v>288</v>
      </c>
      <c r="K12" s="14">
        <f t="shared" si="2"/>
        <v>25</v>
      </c>
      <c r="L12" s="17">
        <v>12</v>
      </c>
      <c r="M12" s="17">
        <v>2</v>
      </c>
      <c r="N12" s="17">
        <v>11</v>
      </c>
      <c r="O12" s="17">
        <v>0</v>
      </c>
      <c r="P12" s="17">
        <v>203</v>
      </c>
      <c r="Q12" s="14">
        <f t="shared" si="3"/>
        <v>35</v>
      </c>
      <c r="R12" s="17">
        <v>4</v>
      </c>
      <c r="S12" s="17">
        <v>3</v>
      </c>
      <c r="T12" s="17">
        <v>28</v>
      </c>
      <c r="U12" s="17">
        <v>0</v>
      </c>
      <c r="V12" s="17">
        <v>2</v>
      </c>
      <c r="W12" s="17">
        <v>53</v>
      </c>
      <c r="X12" s="33"/>
      <c r="Y12" s="33"/>
      <c r="Z12" s="33"/>
    </row>
    <row r="13" spans="1:26" ht="12" customHeight="1">
      <c r="A13" s="5">
        <v>7</v>
      </c>
      <c r="B13" s="36">
        <v>580</v>
      </c>
      <c r="C13" s="16">
        <v>227</v>
      </c>
      <c r="D13" s="16">
        <v>353</v>
      </c>
      <c r="E13" s="24">
        <v>484</v>
      </c>
      <c r="F13" s="24">
        <v>227</v>
      </c>
      <c r="G13" s="24">
        <v>275</v>
      </c>
      <c r="H13" s="35">
        <f t="shared" si="0"/>
        <v>83.448275862068968</v>
      </c>
      <c r="I13" s="14">
        <f t="shared" si="1"/>
        <v>502</v>
      </c>
      <c r="J13" s="17">
        <v>227</v>
      </c>
      <c r="K13" s="14">
        <f t="shared" si="2"/>
        <v>24</v>
      </c>
      <c r="L13" s="17">
        <v>10</v>
      </c>
      <c r="M13" s="17">
        <v>1</v>
      </c>
      <c r="N13" s="17">
        <v>13</v>
      </c>
      <c r="O13" s="17">
        <v>0</v>
      </c>
      <c r="P13" s="17">
        <v>275</v>
      </c>
      <c r="Q13" s="14">
        <f t="shared" si="3"/>
        <v>38</v>
      </c>
      <c r="R13" s="17">
        <v>12</v>
      </c>
      <c r="S13" s="17">
        <v>2</v>
      </c>
      <c r="T13" s="17">
        <v>24</v>
      </c>
      <c r="U13" s="17">
        <v>0</v>
      </c>
      <c r="V13" s="17">
        <v>2</v>
      </c>
      <c r="W13" s="17">
        <v>96</v>
      </c>
      <c r="X13" s="33"/>
      <c r="Y13" s="33"/>
      <c r="Z13" s="33"/>
    </row>
    <row r="14" spans="1:26" ht="12" customHeight="1">
      <c r="A14" s="15">
        <v>9</v>
      </c>
      <c r="B14" s="36">
        <v>2210</v>
      </c>
      <c r="C14" s="19">
        <v>1192</v>
      </c>
      <c r="D14" s="19">
        <v>1018</v>
      </c>
      <c r="E14" s="24">
        <v>1807</v>
      </c>
      <c r="F14" s="11">
        <f>J14</f>
        <v>1192</v>
      </c>
      <c r="G14" s="11">
        <f>P14+W14</f>
        <v>918</v>
      </c>
      <c r="H14" s="35">
        <f t="shared" si="0"/>
        <v>81.764705882352942</v>
      </c>
      <c r="I14" s="14">
        <f t="shared" si="1"/>
        <v>1907</v>
      </c>
      <c r="J14" s="17">
        <v>1192</v>
      </c>
      <c r="K14" s="14">
        <f t="shared" si="2"/>
        <v>15</v>
      </c>
      <c r="L14" s="20">
        <v>10</v>
      </c>
      <c r="M14" s="21">
        <v>0</v>
      </c>
      <c r="N14" s="21">
        <v>5</v>
      </c>
      <c r="O14" s="21">
        <v>0</v>
      </c>
      <c r="P14" s="21">
        <v>715</v>
      </c>
      <c r="Q14" s="14">
        <f t="shared" si="3"/>
        <v>32</v>
      </c>
      <c r="R14" s="20">
        <v>15</v>
      </c>
      <c r="S14" s="21">
        <v>11</v>
      </c>
      <c r="T14" s="21">
        <v>6</v>
      </c>
      <c r="U14" s="21">
        <v>0</v>
      </c>
      <c r="V14" s="21">
        <v>2</v>
      </c>
      <c r="W14" s="21">
        <v>203</v>
      </c>
      <c r="X14" s="33"/>
      <c r="Y14" s="33"/>
      <c r="Z14" s="33"/>
    </row>
    <row r="15" spans="1:26" ht="12" customHeight="1">
      <c r="A15" s="15">
        <v>11</v>
      </c>
      <c r="B15" s="36">
        <v>1320</v>
      </c>
      <c r="C15" s="16">
        <v>665</v>
      </c>
      <c r="D15" s="16">
        <v>655</v>
      </c>
      <c r="E15" s="24">
        <v>1320</v>
      </c>
      <c r="F15" s="24">
        <v>665</v>
      </c>
      <c r="G15" s="24">
        <v>655</v>
      </c>
      <c r="H15" s="35">
        <f t="shared" si="0"/>
        <v>100</v>
      </c>
      <c r="I15" s="14">
        <f t="shared" si="1"/>
        <v>1320</v>
      </c>
      <c r="J15" s="22">
        <v>665</v>
      </c>
      <c r="K15" s="14">
        <f t="shared" si="2"/>
        <v>31</v>
      </c>
      <c r="L15" s="17">
        <v>8</v>
      </c>
      <c r="M15" s="17">
        <v>2</v>
      </c>
      <c r="N15" s="17">
        <v>21</v>
      </c>
      <c r="O15" s="17">
        <v>0</v>
      </c>
      <c r="P15" s="17">
        <v>655</v>
      </c>
      <c r="Q15" s="14">
        <f t="shared" si="3"/>
        <v>48</v>
      </c>
      <c r="R15" s="17">
        <v>13</v>
      </c>
      <c r="S15" s="17">
        <v>6</v>
      </c>
      <c r="T15" s="17">
        <v>29</v>
      </c>
      <c r="U15" s="17">
        <v>0</v>
      </c>
      <c r="V15" s="17">
        <v>7</v>
      </c>
      <c r="W15" s="17">
        <v>0</v>
      </c>
      <c r="X15" s="33"/>
      <c r="Y15" s="33"/>
      <c r="Z15" s="33"/>
    </row>
    <row r="16" spans="1:26" ht="12" customHeight="1">
      <c r="A16" s="18" t="s">
        <v>24</v>
      </c>
      <c r="B16" s="36">
        <v>669</v>
      </c>
      <c r="C16" s="16">
        <v>239</v>
      </c>
      <c r="D16" s="16">
        <v>430</v>
      </c>
      <c r="E16" s="24">
        <v>594</v>
      </c>
      <c r="F16" s="24">
        <v>238</v>
      </c>
      <c r="G16" s="24">
        <v>356</v>
      </c>
      <c r="H16" s="35">
        <f t="shared" si="0"/>
        <v>88.789237668161434</v>
      </c>
      <c r="I16" s="14">
        <f t="shared" si="1"/>
        <v>594</v>
      </c>
      <c r="J16" s="17">
        <v>238</v>
      </c>
      <c r="K16" s="14">
        <f t="shared" si="2"/>
        <v>31</v>
      </c>
      <c r="L16" s="17">
        <v>6</v>
      </c>
      <c r="M16" s="17">
        <v>2</v>
      </c>
      <c r="N16" s="17">
        <v>23</v>
      </c>
      <c r="O16" s="17">
        <v>0</v>
      </c>
      <c r="P16" s="17">
        <v>356</v>
      </c>
      <c r="Q16" s="14">
        <f t="shared" si="3"/>
        <v>74</v>
      </c>
      <c r="R16" s="17">
        <v>19</v>
      </c>
      <c r="S16" s="17">
        <v>5</v>
      </c>
      <c r="T16" s="17">
        <v>50</v>
      </c>
      <c r="U16" s="17">
        <v>0</v>
      </c>
      <c r="V16" s="17">
        <v>10</v>
      </c>
      <c r="W16" s="17">
        <v>90</v>
      </c>
      <c r="X16" s="33"/>
      <c r="Y16" s="33"/>
      <c r="Z16" s="33"/>
    </row>
    <row r="17" spans="1:26" ht="12" customHeight="1">
      <c r="A17" s="15">
        <v>14</v>
      </c>
      <c r="B17" s="36">
        <v>938</v>
      </c>
      <c r="C17" s="23">
        <v>465</v>
      </c>
      <c r="D17" s="16">
        <v>473</v>
      </c>
      <c r="E17" s="24">
        <v>938</v>
      </c>
      <c r="F17" s="24">
        <v>465</v>
      </c>
      <c r="G17" s="24">
        <v>473</v>
      </c>
      <c r="H17" s="35">
        <f t="shared" si="0"/>
        <v>100</v>
      </c>
      <c r="I17" s="14">
        <f t="shared" si="1"/>
        <v>938</v>
      </c>
      <c r="J17" s="17">
        <v>465</v>
      </c>
      <c r="K17" s="14">
        <f t="shared" si="2"/>
        <v>33</v>
      </c>
      <c r="L17" s="17">
        <v>21</v>
      </c>
      <c r="M17" s="17">
        <v>4</v>
      </c>
      <c r="N17" s="17">
        <v>8</v>
      </c>
      <c r="O17" s="17">
        <v>0</v>
      </c>
      <c r="P17" s="17">
        <v>473</v>
      </c>
      <c r="Q17" s="14">
        <f t="shared" si="3"/>
        <v>49</v>
      </c>
      <c r="R17" s="17">
        <v>17</v>
      </c>
      <c r="S17" s="17">
        <v>11</v>
      </c>
      <c r="T17" s="17">
        <v>21</v>
      </c>
      <c r="U17" s="17">
        <v>0</v>
      </c>
      <c r="V17" s="17">
        <v>10</v>
      </c>
      <c r="W17" s="17">
        <v>100</v>
      </c>
      <c r="X17" s="33"/>
      <c r="Y17" s="33"/>
      <c r="Z17" s="33"/>
    </row>
    <row r="18" spans="1:26" ht="12" customHeight="1">
      <c r="A18" s="15">
        <v>15</v>
      </c>
      <c r="B18" s="36">
        <v>300</v>
      </c>
      <c r="C18" s="16">
        <v>184</v>
      </c>
      <c r="D18" s="16">
        <v>116</v>
      </c>
      <c r="E18" s="24">
        <v>263</v>
      </c>
      <c r="F18" s="24">
        <v>165</v>
      </c>
      <c r="G18" s="24">
        <v>98</v>
      </c>
      <c r="H18" s="35">
        <f t="shared" si="0"/>
        <v>87.666666666666671</v>
      </c>
      <c r="I18" s="14">
        <f t="shared" si="1"/>
        <v>227</v>
      </c>
      <c r="J18" s="17">
        <v>165</v>
      </c>
      <c r="K18" s="14">
        <f t="shared" si="2"/>
        <v>17</v>
      </c>
      <c r="L18" s="17">
        <v>6</v>
      </c>
      <c r="M18" s="17">
        <v>7</v>
      </c>
      <c r="N18" s="17">
        <v>4</v>
      </c>
      <c r="O18" s="17">
        <v>0</v>
      </c>
      <c r="P18" s="17">
        <v>62</v>
      </c>
      <c r="Q18" s="14">
        <f t="shared" si="3"/>
        <v>11</v>
      </c>
      <c r="R18" s="17">
        <v>2</v>
      </c>
      <c r="S18" s="17">
        <v>3</v>
      </c>
      <c r="T18" s="17">
        <v>6</v>
      </c>
      <c r="U18" s="17">
        <v>0</v>
      </c>
      <c r="V18" s="17">
        <v>3</v>
      </c>
      <c r="W18" s="17">
        <v>36</v>
      </c>
      <c r="X18" s="33"/>
      <c r="Y18" s="33"/>
      <c r="Z18" s="33"/>
    </row>
    <row r="19" spans="1:26" ht="12" customHeight="1">
      <c r="A19" s="18">
        <v>16</v>
      </c>
      <c r="B19" s="36">
        <v>1682</v>
      </c>
      <c r="C19" s="16">
        <v>881</v>
      </c>
      <c r="D19" s="16">
        <v>801</v>
      </c>
      <c r="E19" s="24">
        <v>1483</v>
      </c>
      <c r="F19" s="24">
        <v>881</v>
      </c>
      <c r="G19" s="24">
        <v>602</v>
      </c>
      <c r="H19" s="35">
        <f t="shared" si="0"/>
        <v>88.168846611177173</v>
      </c>
      <c r="I19" s="14">
        <f t="shared" si="1"/>
        <v>1483</v>
      </c>
      <c r="J19" s="17">
        <v>881</v>
      </c>
      <c r="K19" s="14">
        <f t="shared" si="2"/>
        <v>40</v>
      </c>
      <c r="L19" s="17">
        <v>18</v>
      </c>
      <c r="M19" s="17">
        <v>1</v>
      </c>
      <c r="N19" s="17">
        <v>21</v>
      </c>
      <c r="O19" s="17">
        <v>0</v>
      </c>
      <c r="P19" s="17">
        <v>602</v>
      </c>
      <c r="Q19" s="14">
        <f t="shared" si="3"/>
        <v>37</v>
      </c>
      <c r="R19" s="17">
        <v>7</v>
      </c>
      <c r="S19" s="17">
        <v>9</v>
      </c>
      <c r="T19" s="17">
        <v>21</v>
      </c>
      <c r="U19" s="17">
        <v>0</v>
      </c>
      <c r="V19" s="17">
        <v>17</v>
      </c>
      <c r="W19" s="17">
        <v>199</v>
      </c>
      <c r="X19" s="33"/>
      <c r="Y19" s="33"/>
      <c r="Z19" s="33"/>
    </row>
    <row r="20" spans="1:26" ht="12" customHeight="1">
      <c r="A20" s="15">
        <v>17</v>
      </c>
      <c r="B20" s="36">
        <v>1537</v>
      </c>
      <c r="C20" s="16">
        <v>744</v>
      </c>
      <c r="D20" s="16">
        <v>793</v>
      </c>
      <c r="E20" s="24">
        <v>1528</v>
      </c>
      <c r="F20" s="24">
        <v>739</v>
      </c>
      <c r="G20" s="24">
        <v>789</v>
      </c>
      <c r="H20" s="35">
        <f t="shared" si="0"/>
        <v>99.414443721535463</v>
      </c>
      <c r="I20" s="14">
        <f t="shared" si="1"/>
        <v>1353</v>
      </c>
      <c r="J20" s="17">
        <v>739</v>
      </c>
      <c r="K20" s="14">
        <f t="shared" si="2"/>
        <v>34</v>
      </c>
      <c r="L20" s="17">
        <v>18</v>
      </c>
      <c r="M20" s="17">
        <v>4</v>
      </c>
      <c r="N20" s="17">
        <v>12</v>
      </c>
      <c r="O20" s="17">
        <v>0</v>
      </c>
      <c r="P20" s="17">
        <v>614</v>
      </c>
      <c r="Q20" s="14">
        <f t="shared" si="3"/>
        <v>24</v>
      </c>
      <c r="R20" s="17">
        <v>3</v>
      </c>
      <c r="S20" s="17">
        <v>5</v>
      </c>
      <c r="T20" s="17">
        <v>16</v>
      </c>
      <c r="U20" s="17">
        <v>0</v>
      </c>
      <c r="V20" s="17">
        <v>2</v>
      </c>
      <c r="W20" s="17">
        <v>175</v>
      </c>
      <c r="X20" s="33"/>
      <c r="Y20" s="33"/>
      <c r="Z20" s="33"/>
    </row>
    <row r="21" spans="1:26" ht="12" customHeight="1">
      <c r="A21" s="26">
        <v>18</v>
      </c>
      <c r="B21" s="36">
        <v>1318</v>
      </c>
      <c r="C21" s="16">
        <v>709</v>
      </c>
      <c r="D21" s="16">
        <v>609</v>
      </c>
      <c r="E21" s="24">
        <v>1256</v>
      </c>
      <c r="F21" s="24">
        <v>706</v>
      </c>
      <c r="G21" s="24">
        <v>551</v>
      </c>
      <c r="H21" s="35">
        <f t="shared" si="0"/>
        <v>95.295902883156302</v>
      </c>
      <c r="I21" s="14">
        <f t="shared" si="1"/>
        <v>1106</v>
      </c>
      <c r="J21" s="17">
        <v>706</v>
      </c>
      <c r="K21" s="14">
        <f t="shared" si="2"/>
        <v>59</v>
      </c>
      <c r="L21" s="17">
        <v>29</v>
      </c>
      <c r="M21" s="17">
        <v>6</v>
      </c>
      <c r="N21" s="17">
        <v>20</v>
      </c>
      <c r="O21" s="17">
        <v>4</v>
      </c>
      <c r="P21" s="17">
        <v>400</v>
      </c>
      <c r="Q21" s="14">
        <f t="shared" si="3"/>
        <v>53</v>
      </c>
      <c r="R21" s="17">
        <v>20</v>
      </c>
      <c r="S21" s="17">
        <v>13</v>
      </c>
      <c r="T21" s="17">
        <v>18</v>
      </c>
      <c r="U21" s="17">
        <v>2</v>
      </c>
      <c r="V21" s="17">
        <v>5</v>
      </c>
      <c r="W21" s="17">
        <v>151</v>
      </c>
      <c r="X21" s="33"/>
      <c r="Y21" s="33"/>
      <c r="Z21" s="33"/>
    </row>
    <row r="22" spans="1:26" ht="12" customHeight="1">
      <c r="A22" s="15">
        <v>19</v>
      </c>
      <c r="B22" s="36">
        <v>964</v>
      </c>
      <c r="C22" s="16">
        <v>374</v>
      </c>
      <c r="D22" s="16">
        <v>590</v>
      </c>
      <c r="E22" s="24">
        <v>714</v>
      </c>
      <c r="F22" s="24">
        <v>374</v>
      </c>
      <c r="G22" s="24">
        <v>450</v>
      </c>
      <c r="H22" s="35">
        <f t="shared" si="0"/>
        <v>74.066390041493776</v>
      </c>
      <c r="I22" s="14">
        <f t="shared" si="1"/>
        <v>574</v>
      </c>
      <c r="J22" s="17">
        <v>374</v>
      </c>
      <c r="K22" s="14">
        <f t="shared" si="2"/>
        <v>14</v>
      </c>
      <c r="L22" s="17">
        <v>7</v>
      </c>
      <c r="M22" s="17">
        <v>0</v>
      </c>
      <c r="N22" s="17">
        <v>7</v>
      </c>
      <c r="O22" s="17">
        <v>0</v>
      </c>
      <c r="P22" s="17">
        <v>200</v>
      </c>
      <c r="Q22" s="14">
        <f t="shared" si="3"/>
        <v>12</v>
      </c>
      <c r="R22" s="17">
        <v>11</v>
      </c>
      <c r="S22" s="17">
        <v>1</v>
      </c>
      <c r="T22" s="17">
        <v>0</v>
      </c>
      <c r="U22" s="17">
        <v>0</v>
      </c>
      <c r="V22" s="17">
        <v>5</v>
      </c>
      <c r="W22" s="17">
        <v>250</v>
      </c>
      <c r="X22" s="33"/>
      <c r="Y22" s="33"/>
      <c r="Z22" s="33"/>
    </row>
    <row r="23" spans="1:26" ht="12" customHeight="1">
      <c r="A23" s="18">
        <v>20</v>
      </c>
      <c r="B23" s="36">
        <v>85</v>
      </c>
      <c r="C23" s="16">
        <v>0</v>
      </c>
      <c r="D23" s="16">
        <v>85</v>
      </c>
      <c r="E23" s="24">
        <v>85</v>
      </c>
      <c r="F23" s="24">
        <v>0</v>
      </c>
      <c r="G23" s="24">
        <v>85</v>
      </c>
      <c r="H23" s="35">
        <f t="shared" si="0"/>
        <v>100</v>
      </c>
      <c r="I23" s="14">
        <f t="shared" si="1"/>
        <v>85</v>
      </c>
      <c r="J23" s="17">
        <v>0</v>
      </c>
      <c r="K23" s="14">
        <f t="shared" si="2"/>
        <v>0</v>
      </c>
      <c r="L23" s="17">
        <v>0</v>
      </c>
      <c r="M23" s="17">
        <v>0</v>
      </c>
      <c r="N23" s="17">
        <v>0</v>
      </c>
      <c r="O23" s="17">
        <v>0</v>
      </c>
      <c r="P23" s="17">
        <v>85</v>
      </c>
      <c r="Q23" s="14">
        <f t="shared" si="3"/>
        <v>4</v>
      </c>
      <c r="R23" s="17">
        <v>0</v>
      </c>
      <c r="S23" s="17">
        <v>0</v>
      </c>
      <c r="T23" s="17">
        <v>4</v>
      </c>
      <c r="U23" s="17">
        <v>0</v>
      </c>
      <c r="V23" s="17">
        <v>5</v>
      </c>
      <c r="W23" s="17">
        <v>0</v>
      </c>
      <c r="X23" s="33"/>
      <c r="Y23" s="33"/>
      <c r="Z23" s="33"/>
    </row>
    <row r="24" spans="1:26" ht="12" customHeight="1">
      <c r="A24" s="15">
        <v>21</v>
      </c>
      <c r="B24" s="36">
        <v>1835</v>
      </c>
      <c r="C24" s="16">
        <v>925</v>
      </c>
      <c r="D24" s="16">
        <v>910</v>
      </c>
      <c r="E24" s="24">
        <v>1826</v>
      </c>
      <c r="F24" s="24">
        <v>920</v>
      </c>
      <c r="G24" s="24">
        <v>906</v>
      </c>
      <c r="H24" s="35">
        <f t="shared" si="0"/>
        <v>99.509536784741144</v>
      </c>
      <c r="I24" s="14">
        <f t="shared" si="1"/>
        <v>1409</v>
      </c>
      <c r="J24" s="17">
        <v>920</v>
      </c>
      <c r="K24" s="14">
        <f t="shared" si="2"/>
        <v>45</v>
      </c>
      <c r="L24" s="17">
        <v>30</v>
      </c>
      <c r="M24" s="17">
        <v>3</v>
      </c>
      <c r="N24" s="17">
        <v>12</v>
      </c>
      <c r="O24" s="17">
        <v>0</v>
      </c>
      <c r="P24" s="17">
        <v>489</v>
      </c>
      <c r="Q24" s="14">
        <f t="shared" si="3"/>
        <v>70</v>
      </c>
      <c r="R24" s="17">
        <v>31</v>
      </c>
      <c r="S24" s="17">
        <v>14</v>
      </c>
      <c r="T24" s="17">
        <v>25</v>
      </c>
      <c r="U24" s="17">
        <v>0</v>
      </c>
      <c r="V24" s="17">
        <v>18</v>
      </c>
      <c r="W24" s="17">
        <v>417</v>
      </c>
      <c r="X24" s="33"/>
      <c r="Y24" s="33"/>
      <c r="Z24" s="33"/>
    </row>
    <row r="25" spans="1:26" ht="12" customHeight="1">
      <c r="A25" s="18" t="s">
        <v>25</v>
      </c>
      <c r="B25" s="36">
        <v>1766</v>
      </c>
      <c r="C25" s="16">
        <v>834</v>
      </c>
      <c r="D25" s="16">
        <v>932</v>
      </c>
      <c r="E25" s="24">
        <v>1760</v>
      </c>
      <c r="F25" s="24">
        <v>833</v>
      </c>
      <c r="G25" s="24">
        <v>927</v>
      </c>
      <c r="H25" s="35">
        <f t="shared" si="0"/>
        <v>99.660249150622874</v>
      </c>
      <c r="I25" s="14">
        <f t="shared" si="1"/>
        <v>1760</v>
      </c>
      <c r="J25" s="17">
        <v>833</v>
      </c>
      <c r="K25" s="14">
        <f t="shared" si="2"/>
        <v>66</v>
      </c>
      <c r="L25" s="17">
        <v>19</v>
      </c>
      <c r="M25" s="17">
        <v>0</v>
      </c>
      <c r="N25" s="17">
        <v>47</v>
      </c>
      <c r="O25" s="17">
        <v>0</v>
      </c>
      <c r="P25" s="17">
        <v>927</v>
      </c>
      <c r="Q25" s="14">
        <f t="shared" si="3"/>
        <v>76</v>
      </c>
      <c r="R25" s="17">
        <v>17</v>
      </c>
      <c r="S25" s="17">
        <v>8</v>
      </c>
      <c r="T25" s="17">
        <v>51</v>
      </c>
      <c r="U25" s="17">
        <v>0</v>
      </c>
      <c r="V25" s="17"/>
      <c r="W25" s="17"/>
      <c r="X25" s="33"/>
      <c r="Y25" s="33"/>
      <c r="Z25" s="33"/>
    </row>
    <row r="26" spans="1:26" ht="12" customHeight="1">
      <c r="A26" s="15">
        <v>23</v>
      </c>
      <c r="B26" s="36">
        <v>290</v>
      </c>
      <c r="C26" s="16">
        <v>152</v>
      </c>
      <c r="D26" s="16">
        <v>138</v>
      </c>
      <c r="E26" s="24">
        <v>283</v>
      </c>
      <c r="F26" s="24">
        <v>148</v>
      </c>
      <c r="G26" s="24">
        <v>134</v>
      </c>
      <c r="H26" s="35">
        <f t="shared" si="0"/>
        <v>97.58620689655173</v>
      </c>
      <c r="I26" s="14">
        <f t="shared" si="1"/>
        <v>252</v>
      </c>
      <c r="J26" s="17">
        <v>148</v>
      </c>
      <c r="K26" s="14">
        <f t="shared" si="2"/>
        <v>18</v>
      </c>
      <c r="L26" s="17">
        <v>3</v>
      </c>
      <c r="M26" s="17">
        <v>5</v>
      </c>
      <c r="N26" s="17">
        <v>9</v>
      </c>
      <c r="O26" s="17">
        <v>1</v>
      </c>
      <c r="P26" s="17">
        <v>104</v>
      </c>
      <c r="Q26" s="14">
        <f t="shared" si="3"/>
        <v>23</v>
      </c>
      <c r="R26" s="17">
        <v>4</v>
      </c>
      <c r="S26" s="17">
        <v>3</v>
      </c>
      <c r="T26" s="17">
        <v>14</v>
      </c>
      <c r="U26" s="17">
        <v>2</v>
      </c>
      <c r="V26" s="17">
        <v>5</v>
      </c>
      <c r="W26" s="17">
        <v>30</v>
      </c>
      <c r="X26" s="33"/>
      <c r="Y26" s="33"/>
      <c r="Z26" s="33"/>
    </row>
    <row r="27" spans="1:26" ht="11.25" customHeight="1">
      <c r="A27" s="15">
        <v>24</v>
      </c>
      <c r="B27" s="36">
        <v>1826</v>
      </c>
      <c r="C27" s="16">
        <v>862</v>
      </c>
      <c r="D27" s="16">
        <v>964</v>
      </c>
      <c r="E27" s="24">
        <v>1819</v>
      </c>
      <c r="F27" s="24">
        <v>859</v>
      </c>
      <c r="G27" s="24">
        <v>960</v>
      </c>
      <c r="H27" s="35">
        <f t="shared" si="0"/>
        <v>99.616648411829132</v>
      </c>
      <c r="I27" s="14">
        <f t="shared" si="1"/>
        <v>1819</v>
      </c>
      <c r="J27" s="17">
        <v>859</v>
      </c>
      <c r="K27" s="14">
        <f t="shared" si="2"/>
        <v>45</v>
      </c>
      <c r="L27" s="17">
        <v>31</v>
      </c>
      <c r="M27" s="17">
        <v>4</v>
      </c>
      <c r="N27" s="17">
        <v>10</v>
      </c>
      <c r="O27" s="17">
        <v>0</v>
      </c>
      <c r="P27" s="17">
        <v>960</v>
      </c>
      <c r="Q27" s="14">
        <f t="shared" si="3"/>
        <v>58</v>
      </c>
      <c r="R27" s="17">
        <v>22</v>
      </c>
      <c r="S27" s="17">
        <v>14</v>
      </c>
      <c r="T27" s="17">
        <v>22</v>
      </c>
      <c r="U27" s="17">
        <v>0</v>
      </c>
      <c r="V27" s="17">
        <v>0</v>
      </c>
      <c r="W27" s="17">
        <v>597</v>
      </c>
      <c r="X27" s="33"/>
      <c r="Y27" s="33"/>
      <c r="Z27" s="33"/>
    </row>
    <row r="28" spans="1:26" ht="12" customHeight="1">
      <c r="A28" s="15">
        <v>25</v>
      </c>
      <c r="B28" s="36">
        <v>1781</v>
      </c>
      <c r="C28" s="16">
        <v>730</v>
      </c>
      <c r="D28" s="16">
        <v>1051</v>
      </c>
      <c r="E28" s="24">
        <v>1745</v>
      </c>
      <c r="F28" s="24">
        <v>730</v>
      </c>
      <c r="G28" s="24">
        <v>1015</v>
      </c>
      <c r="H28" s="35">
        <f t="shared" si="0"/>
        <v>97.978663672094328</v>
      </c>
      <c r="I28" s="14">
        <f t="shared" si="1"/>
        <v>1292</v>
      </c>
      <c r="J28" s="17">
        <v>730</v>
      </c>
      <c r="K28" s="14">
        <f t="shared" si="2"/>
        <v>38</v>
      </c>
      <c r="L28" s="17">
        <v>14</v>
      </c>
      <c r="M28" s="17">
        <v>0</v>
      </c>
      <c r="N28" s="17">
        <v>24</v>
      </c>
      <c r="O28" s="17">
        <v>0</v>
      </c>
      <c r="P28" s="17">
        <v>562</v>
      </c>
      <c r="Q28" s="14">
        <f t="shared" si="3"/>
        <v>63</v>
      </c>
      <c r="R28" s="17">
        <v>8</v>
      </c>
      <c r="S28" s="17">
        <v>2</v>
      </c>
      <c r="T28" s="17">
        <v>53</v>
      </c>
      <c r="U28" s="17">
        <v>0</v>
      </c>
      <c r="V28" s="17">
        <v>1</v>
      </c>
      <c r="W28" s="17">
        <v>453</v>
      </c>
      <c r="X28" s="33"/>
      <c r="Y28" s="33"/>
      <c r="Z28" s="33"/>
    </row>
    <row r="29" spans="1:26" ht="12" customHeight="1">
      <c r="A29" s="15">
        <v>26</v>
      </c>
      <c r="B29" s="36">
        <v>1106</v>
      </c>
      <c r="C29" s="16">
        <v>556</v>
      </c>
      <c r="D29" s="16">
        <v>550</v>
      </c>
      <c r="E29" s="24">
        <v>900</v>
      </c>
      <c r="F29" s="24">
        <v>554</v>
      </c>
      <c r="G29" s="24">
        <v>348</v>
      </c>
      <c r="H29" s="35">
        <f t="shared" si="0"/>
        <v>81.374321880650996</v>
      </c>
      <c r="I29" s="14">
        <f t="shared" si="1"/>
        <v>782</v>
      </c>
      <c r="J29" s="17">
        <v>554</v>
      </c>
      <c r="K29" s="14">
        <f t="shared" si="2"/>
        <v>50</v>
      </c>
      <c r="L29" s="17">
        <v>26</v>
      </c>
      <c r="M29" s="17">
        <v>4</v>
      </c>
      <c r="N29" s="17">
        <v>18</v>
      </c>
      <c r="O29" s="17">
        <v>2</v>
      </c>
      <c r="P29" s="17">
        <v>228</v>
      </c>
      <c r="Q29" s="14">
        <f t="shared" si="3"/>
        <v>36</v>
      </c>
      <c r="R29" s="17">
        <v>14</v>
      </c>
      <c r="S29" s="17">
        <v>6</v>
      </c>
      <c r="T29" s="17">
        <v>14</v>
      </c>
      <c r="U29" s="17">
        <v>2</v>
      </c>
      <c r="V29" s="17">
        <v>7</v>
      </c>
      <c r="W29" s="17">
        <v>120</v>
      </c>
      <c r="X29" s="33"/>
      <c r="Y29" s="33"/>
      <c r="Z29" s="33"/>
    </row>
    <row r="30" spans="1:26" ht="13.5" customHeight="1">
      <c r="A30" s="27">
        <v>27</v>
      </c>
      <c r="B30" s="37">
        <v>825</v>
      </c>
      <c r="C30" s="38">
        <v>421</v>
      </c>
      <c r="D30" s="38">
        <v>404</v>
      </c>
      <c r="E30" s="39">
        <v>820</v>
      </c>
      <c r="F30" s="39">
        <v>420</v>
      </c>
      <c r="G30" s="39">
        <v>400</v>
      </c>
      <c r="H30" s="35">
        <f t="shared" si="0"/>
        <v>99.393939393939391</v>
      </c>
      <c r="I30" s="14">
        <f t="shared" si="1"/>
        <v>636</v>
      </c>
      <c r="J30" s="39">
        <v>420</v>
      </c>
      <c r="K30" s="14">
        <f t="shared" si="2"/>
        <v>30</v>
      </c>
      <c r="L30" s="39">
        <v>15</v>
      </c>
      <c r="M30" s="39">
        <v>7</v>
      </c>
      <c r="N30" s="39">
        <v>8</v>
      </c>
      <c r="O30" s="39">
        <v>0</v>
      </c>
      <c r="P30" s="39">
        <v>216</v>
      </c>
      <c r="Q30" s="14">
        <f t="shared" si="3"/>
        <v>24</v>
      </c>
      <c r="R30" s="39">
        <v>7</v>
      </c>
      <c r="S30" s="39">
        <v>9</v>
      </c>
      <c r="T30" s="39">
        <v>8</v>
      </c>
      <c r="U30" s="39">
        <v>0</v>
      </c>
      <c r="V30" s="39">
        <v>1</v>
      </c>
      <c r="W30" s="39">
        <v>184</v>
      </c>
      <c r="X30" s="33"/>
      <c r="Y30" s="33"/>
      <c r="Z30" s="33"/>
    </row>
    <row r="31" spans="1:26" ht="12" customHeight="1">
      <c r="A31" s="40">
        <v>28</v>
      </c>
      <c r="B31" s="36">
        <v>1087</v>
      </c>
      <c r="C31" s="16">
        <v>559</v>
      </c>
      <c r="D31" s="16">
        <v>528</v>
      </c>
      <c r="E31" s="24">
        <v>1080</v>
      </c>
      <c r="F31" s="24">
        <v>557</v>
      </c>
      <c r="G31" s="24">
        <v>523</v>
      </c>
      <c r="H31" s="35">
        <f t="shared" si="0"/>
        <v>99.356025758969636</v>
      </c>
      <c r="I31" s="14">
        <f t="shared" si="1"/>
        <v>840</v>
      </c>
      <c r="J31" s="17">
        <v>557</v>
      </c>
      <c r="K31" s="14">
        <f t="shared" si="2"/>
        <v>34</v>
      </c>
      <c r="L31" s="17">
        <v>21</v>
      </c>
      <c r="M31" s="17">
        <v>3</v>
      </c>
      <c r="N31" s="17">
        <v>10</v>
      </c>
      <c r="O31" s="17">
        <v>0</v>
      </c>
      <c r="P31" s="17">
        <v>283</v>
      </c>
      <c r="Q31" s="14">
        <f t="shared" si="3"/>
        <v>28</v>
      </c>
      <c r="R31" s="17">
        <v>9</v>
      </c>
      <c r="S31" s="17">
        <v>5</v>
      </c>
      <c r="T31" s="17">
        <v>14</v>
      </c>
      <c r="U31" s="17">
        <v>0</v>
      </c>
      <c r="V31" s="17">
        <v>3</v>
      </c>
      <c r="W31" s="17">
        <v>241</v>
      </c>
      <c r="X31" s="33"/>
      <c r="Y31" s="33"/>
      <c r="Z31" s="33"/>
    </row>
    <row r="32" spans="1:26" ht="12" customHeight="1">
      <c r="A32" s="15">
        <v>29</v>
      </c>
      <c r="B32" s="36">
        <v>2251</v>
      </c>
      <c r="C32" s="16">
        <v>1061</v>
      </c>
      <c r="D32" s="16">
        <v>1190</v>
      </c>
      <c r="E32" s="24">
        <v>2236</v>
      </c>
      <c r="F32" s="24">
        <v>1058</v>
      </c>
      <c r="G32" s="24">
        <v>1178</v>
      </c>
      <c r="H32" s="35">
        <f t="shared" si="0"/>
        <v>99.333629498000889</v>
      </c>
      <c r="I32" s="14">
        <f t="shared" si="1"/>
        <v>2236</v>
      </c>
      <c r="J32" s="17">
        <v>1058</v>
      </c>
      <c r="K32" s="14">
        <f t="shared" si="2"/>
        <v>37</v>
      </c>
      <c r="L32" s="17">
        <v>18</v>
      </c>
      <c r="M32" s="17">
        <v>4</v>
      </c>
      <c r="N32" s="17">
        <v>15</v>
      </c>
      <c r="O32" s="17">
        <v>0</v>
      </c>
      <c r="P32" s="17">
        <v>1178</v>
      </c>
      <c r="Q32" s="14">
        <f t="shared" si="3"/>
        <v>64</v>
      </c>
      <c r="R32" s="17">
        <v>26</v>
      </c>
      <c r="S32" s="17">
        <v>8</v>
      </c>
      <c r="T32" s="17">
        <v>30</v>
      </c>
      <c r="U32" s="17">
        <v>0</v>
      </c>
      <c r="V32" s="17">
        <v>1</v>
      </c>
      <c r="W32" s="17">
        <v>0</v>
      </c>
      <c r="X32" s="33"/>
      <c r="Y32" s="33"/>
      <c r="Z32" s="33"/>
    </row>
    <row r="33" spans="1:26" ht="12" customHeight="1">
      <c r="A33" s="15">
        <v>30</v>
      </c>
      <c r="B33" s="36">
        <v>586</v>
      </c>
      <c r="C33" s="16">
        <v>268</v>
      </c>
      <c r="D33" s="16">
        <v>318</v>
      </c>
      <c r="E33" s="24">
        <v>577</v>
      </c>
      <c r="F33" s="24">
        <v>264</v>
      </c>
      <c r="G33" s="24">
        <v>313</v>
      </c>
      <c r="H33" s="35">
        <f t="shared" si="0"/>
        <v>98.464163822525592</v>
      </c>
      <c r="I33" s="14">
        <f t="shared" si="1"/>
        <v>484</v>
      </c>
      <c r="J33" s="17">
        <v>264</v>
      </c>
      <c r="K33" s="14">
        <f t="shared" si="2"/>
        <v>19</v>
      </c>
      <c r="L33" s="17">
        <v>7</v>
      </c>
      <c r="M33" s="17">
        <v>1</v>
      </c>
      <c r="N33" s="17">
        <v>11</v>
      </c>
      <c r="O33" s="17">
        <v>0</v>
      </c>
      <c r="P33" s="17">
        <v>220</v>
      </c>
      <c r="Q33" s="14">
        <f t="shared" si="3"/>
        <v>22</v>
      </c>
      <c r="R33" s="17">
        <v>6</v>
      </c>
      <c r="S33" s="17">
        <v>0</v>
      </c>
      <c r="T33" s="17">
        <v>16</v>
      </c>
      <c r="U33" s="17">
        <v>0</v>
      </c>
      <c r="V33" s="17">
        <v>4</v>
      </c>
      <c r="W33" s="17">
        <v>89</v>
      </c>
      <c r="X33" s="33"/>
      <c r="Y33" s="33"/>
      <c r="Z33" s="33"/>
    </row>
    <row r="34" spans="1:26" ht="12" customHeight="1">
      <c r="A34" s="15">
        <v>31</v>
      </c>
      <c r="B34" s="36">
        <v>175</v>
      </c>
      <c r="C34" s="16">
        <v>87</v>
      </c>
      <c r="D34" s="16">
        <v>88</v>
      </c>
      <c r="E34" s="24">
        <v>149</v>
      </c>
      <c r="F34" s="24">
        <v>86</v>
      </c>
      <c r="G34" s="24">
        <v>63</v>
      </c>
      <c r="H34" s="35">
        <f t="shared" si="0"/>
        <v>85.142857142857139</v>
      </c>
      <c r="I34" s="14">
        <f t="shared" si="1"/>
        <v>116</v>
      </c>
      <c r="J34" s="17">
        <v>86</v>
      </c>
      <c r="K34" s="14">
        <f t="shared" si="2"/>
        <v>16</v>
      </c>
      <c r="L34" s="17">
        <v>14</v>
      </c>
      <c r="M34" s="17">
        <v>0</v>
      </c>
      <c r="N34" s="17">
        <v>2</v>
      </c>
      <c r="O34" s="17">
        <v>0</v>
      </c>
      <c r="P34" s="17">
        <v>30</v>
      </c>
      <c r="Q34" s="14">
        <f t="shared" si="3"/>
        <v>24</v>
      </c>
      <c r="R34" s="17">
        <v>12</v>
      </c>
      <c r="S34" s="17">
        <v>2</v>
      </c>
      <c r="T34" s="17">
        <v>10</v>
      </c>
      <c r="U34" s="17">
        <v>0</v>
      </c>
      <c r="V34" s="17">
        <v>2</v>
      </c>
      <c r="W34" s="17">
        <v>33</v>
      </c>
      <c r="X34" s="33"/>
      <c r="Y34" s="33"/>
      <c r="Z34" s="33"/>
    </row>
    <row r="35" spans="1:26" ht="12" customHeight="1">
      <c r="A35" s="15">
        <v>32</v>
      </c>
      <c r="B35" s="36">
        <v>230</v>
      </c>
      <c r="C35" s="16">
        <v>114</v>
      </c>
      <c r="D35" s="16">
        <v>116</v>
      </c>
      <c r="E35" s="24">
        <v>229</v>
      </c>
      <c r="F35" s="24">
        <v>114</v>
      </c>
      <c r="G35" s="24">
        <v>116</v>
      </c>
      <c r="H35" s="35">
        <f t="shared" si="0"/>
        <v>99.565217391304344</v>
      </c>
      <c r="I35" s="14">
        <f t="shared" si="1"/>
        <v>168</v>
      </c>
      <c r="J35" s="17">
        <v>114</v>
      </c>
      <c r="K35" s="14">
        <f t="shared" si="2"/>
        <v>12</v>
      </c>
      <c r="L35" s="17">
        <v>8</v>
      </c>
      <c r="M35" s="17">
        <v>1</v>
      </c>
      <c r="N35" s="17">
        <v>3</v>
      </c>
      <c r="O35" s="17">
        <v>0</v>
      </c>
      <c r="P35" s="17">
        <v>54</v>
      </c>
      <c r="Q35" s="14">
        <f t="shared" si="3"/>
        <v>7</v>
      </c>
      <c r="R35" s="17">
        <v>1</v>
      </c>
      <c r="S35" s="17">
        <v>1</v>
      </c>
      <c r="T35" s="17">
        <v>4</v>
      </c>
      <c r="U35" s="17">
        <v>1</v>
      </c>
      <c r="V35" s="17">
        <v>1</v>
      </c>
      <c r="W35" s="17">
        <v>60</v>
      </c>
      <c r="X35" s="33"/>
      <c r="Y35" s="33"/>
      <c r="Z35" s="33"/>
    </row>
    <row r="36" spans="1:26" ht="12" customHeight="1">
      <c r="A36" s="15">
        <v>33</v>
      </c>
      <c r="B36" s="36">
        <v>924</v>
      </c>
      <c r="C36" s="16">
        <v>432</v>
      </c>
      <c r="D36" s="16">
        <v>492</v>
      </c>
      <c r="E36" s="24">
        <v>914</v>
      </c>
      <c r="F36" s="24">
        <v>429</v>
      </c>
      <c r="G36" s="24">
        <v>485</v>
      </c>
      <c r="H36" s="35">
        <f t="shared" si="0"/>
        <v>98.917748917748924</v>
      </c>
      <c r="I36" s="14">
        <f t="shared" si="1"/>
        <v>725</v>
      </c>
      <c r="J36" s="17">
        <v>429</v>
      </c>
      <c r="K36" s="14">
        <f t="shared" si="2"/>
        <v>41</v>
      </c>
      <c r="L36" s="17">
        <v>24</v>
      </c>
      <c r="M36" s="17">
        <v>4</v>
      </c>
      <c r="N36" s="17">
        <v>13</v>
      </c>
      <c r="O36" s="17">
        <v>0</v>
      </c>
      <c r="P36" s="17">
        <v>296</v>
      </c>
      <c r="Q36" s="14">
        <f t="shared" si="3"/>
        <v>50</v>
      </c>
      <c r="R36" s="17">
        <v>29</v>
      </c>
      <c r="S36" s="17">
        <v>3</v>
      </c>
      <c r="T36" s="17">
        <v>18</v>
      </c>
      <c r="U36" s="17">
        <v>0</v>
      </c>
      <c r="V36" s="17">
        <v>7</v>
      </c>
      <c r="W36" s="17">
        <v>189</v>
      </c>
      <c r="X36" s="40" t="s">
        <v>44</v>
      </c>
      <c r="Y36" s="33"/>
      <c r="Z36" s="33"/>
    </row>
    <row r="37" spans="1:26" ht="12" customHeight="1">
      <c r="A37" s="15">
        <v>34</v>
      </c>
      <c r="B37" s="36">
        <v>1650</v>
      </c>
      <c r="C37" s="41">
        <v>783</v>
      </c>
      <c r="D37" s="41">
        <v>867</v>
      </c>
      <c r="E37" s="42">
        <v>1642</v>
      </c>
      <c r="F37" s="42">
        <v>781</v>
      </c>
      <c r="G37" s="42">
        <v>861</v>
      </c>
      <c r="H37" s="35">
        <f t="shared" si="0"/>
        <v>99.515151515151516</v>
      </c>
      <c r="I37" s="14">
        <f t="shared" si="1"/>
        <v>1642</v>
      </c>
      <c r="J37" s="43">
        <v>781</v>
      </c>
      <c r="K37" s="14">
        <f t="shared" si="2"/>
        <v>18</v>
      </c>
      <c r="L37" s="43">
        <v>6</v>
      </c>
      <c r="M37" s="43">
        <v>2</v>
      </c>
      <c r="N37" s="43">
        <v>10</v>
      </c>
      <c r="O37" s="43">
        <v>0</v>
      </c>
      <c r="P37" s="43">
        <v>861</v>
      </c>
      <c r="Q37" s="14">
        <f t="shared" si="3"/>
        <v>30</v>
      </c>
      <c r="R37" s="43">
        <v>7</v>
      </c>
      <c r="S37" s="43">
        <v>5</v>
      </c>
      <c r="T37" s="43">
        <v>17</v>
      </c>
      <c r="U37" s="43">
        <v>1</v>
      </c>
      <c r="V37" s="43">
        <v>0</v>
      </c>
      <c r="W37" s="43">
        <v>0</v>
      </c>
      <c r="X37" s="44"/>
      <c r="Y37" s="33"/>
      <c r="Z37" s="33"/>
    </row>
    <row r="38" spans="1:26" ht="12" customHeight="1">
      <c r="A38" s="15">
        <v>35</v>
      </c>
      <c r="B38" s="36">
        <v>887</v>
      </c>
      <c r="C38" s="16">
        <v>389</v>
      </c>
      <c r="D38" s="16">
        <v>497</v>
      </c>
      <c r="E38" s="24">
        <v>886</v>
      </c>
      <c r="F38" s="24">
        <v>389</v>
      </c>
      <c r="G38" s="24">
        <v>497</v>
      </c>
      <c r="H38" s="35">
        <f t="shared" si="0"/>
        <v>99.887260428410372</v>
      </c>
      <c r="I38" s="14">
        <f t="shared" si="1"/>
        <v>886</v>
      </c>
      <c r="J38" s="17">
        <v>389</v>
      </c>
      <c r="K38" s="14">
        <f t="shared" si="2"/>
        <v>28</v>
      </c>
      <c r="L38" s="17">
        <v>11</v>
      </c>
      <c r="M38" s="17">
        <v>2</v>
      </c>
      <c r="N38" s="17">
        <v>15</v>
      </c>
      <c r="O38" s="17">
        <v>0</v>
      </c>
      <c r="P38" s="17">
        <v>497</v>
      </c>
      <c r="Q38" s="14">
        <f t="shared" si="3"/>
        <v>31</v>
      </c>
      <c r="R38" s="17">
        <v>5</v>
      </c>
      <c r="S38" s="17">
        <v>1</v>
      </c>
      <c r="T38" s="17">
        <v>25</v>
      </c>
      <c r="U38" s="17">
        <v>0</v>
      </c>
      <c r="V38" s="17">
        <v>6</v>
      </c>
      <c r="W38" s="17">
        <v>100</v>
      </c>
      <c r="X38" s="33"/>
      <c r="Y38" s="33"/>
      <c r="Z38" s="33"/>
    </row>
    <row r="39" spans="1:26" ht="12" customHeight="1">
      <c r="A39" s="15">
        <v>36</v>
      </c>
      <c r="B39" s="36">
        <v>1537</v>
      </c>
      <c r="C39" s="16">
        <v>800</v>
      </c>
      <c r="D39" s="16">
        <v>737</v>
      </c>
      <c r="E39" s="24">
        <v>1531</v>
      </c>
      <c r="F39" s="24">
        <v>799</v>
      </c>
      <c r="G39" s="24">
        <v>732</v>
      </c>
      <c r="H39" s="35">
        <f t="shared" si="0"/>
        <v>99.609629147690299</v>
      </c>
      <c r="I39" s="14">
        <f t="shared" si="1"/>
        <v>1045</v>
      </c>
      <c r="J39" s="17">
        <v>799</v>
      </c>
      <c r="K39" s="14">
        <f t="shared" si="2"/>
        <v>34</v>
      </c>
      <c r="L39" s="17">
        <v>28</v>
      </c>
      <c r="M39" s="17">
        <v>3</v>
      </c>
      <c r="N39" s="17">
        <v>3</v>
      </c>
      <c r="O39" s="17">
        <v>0</v>
      </c>
      <c r="P39" s="17">
        <v>246</v>
      </c>
      <c r="Q39" s="14">
        <f t="shared" si="3"/>
        <v>24</v>
      </c>
      <c r="R39" s="17">
        <v>12</v>
      </c>
      <c r="S39" s="17">
        <v>9</v>
      </c>
      <c r="T39" s="17">
        <v>3</v>
      </c>
      <c r="U39" s="17">
        <v>0</v>
      </c>
      <c r="V39" s="17">
        <v>7</v>
      </c>
      <c r="W39" s="17">
        <v>486</v>
      </c>
      <c r="X39" s="40"/>
      <c r="Y39" s="33"/>
      <c r="Z39" s="33"/>
    </row>
    <row r="40" spans="1:26" ht="12" customHeight="1">
      <c r="A40" s="15">
        <v>37</v>
      </c>
      <c r="B40" s="36">
        <v>1185</v>
      </c>
      <c r="C40" s="16">
        <v>497</v>
      </c>
      <c r="D40" s="16">
        <v>688</v>
      </c>
      <c r="E40" s="24">
        <v>1183</v>
      </c>
      <c r="F40" s="24">
        <v>496</v>
      </c>
      <c r="G40" s="24">
        <v>687</v>
      </c>
      <c r="H40" s="35">
        <f t="shared" si="0"/>
        <v>99.831223628691987</v>
      </c>
      <c r="I40" s="14">
        <f t="shared" si="1"/>
        <v>1111</v>
      </c>
      <c r="J40" s="17">
        <v>496</v>
      </c>
      <c r="K40" s="14">
        <f t="shared" si="2"/>
        <v>39</v>
      </c>
      <c r="L40" s="17">
        <v>25</v>
      </c>
      <c r="M40" s="17">
        <v>1</v>
      </c>
      <c r="N40" s="17">
        <v>13</v>
      </c>
      <c r="O40" s="17">
        <v>0</v>
      </c>
      <c r="P40" s="17">
        <v>615</v>
      </c>
      <c r="Q40" s="14">
        <f t="shared" si="3"/>
        <v>44</v>
      </c>
      <c r="R40" s="17">
        <v>16</v>
      </c>
      <c r="S40" s="17">
        <v>2</v>
      </c>
      <c r="T40" s="17">
        <v>26</v>
      </c>
      <c r="U40" s="17">
        <v>0</v>
      </c>
      <c r="V40" s="17">
        <v>5</v>
      </c>
      <c r="W40" s="17">
        <v>72</v>
      </c>
      <c r="X40" s="40" t="s">
        <v>39</v>
      </c>
      <c r="Y40" s="33"/>
      <c r="Z40" s="33"/>
    </row>
    <row r="41" spans="1:26" ht="12" customHeight="1">
      <c r="A41" s="5">
        <v>38</v>
      </c>
      <c r="B41" s="36">
        <v>254</v>
      </c>
      <c r="C41" s="12">
        <v>149</v>
      </c>
      <c r="D41" s="12">
        <v>105</v>
      </c>
      <c r="E41" s="24">
        <v>254</v>
      </c>
      <c r="F41" s="24">
        <v>139</v>
      </c>
      <c r="G41" s="24">
        <v>112</v>
      </c>
      <c r="H41" s="35">
        <f t="shared" si="0"/>
        <v>100</v>
      </c>
      <c r="I41" s="14">
        <f t="shared" si="1"/>
        <v>246</v>
      </c>
      <c r="J41" s="24">
        <v>139</v>
      </c>
      <c r="K41" s="14">
        <f t="shared" si="2"/>
        <v>11</v>
      </c>
      <c r="L41" s="24">
        <v>3</v>
      </c>
      <c r="M41" s="24">
        <v>0</v>
      </c>
      <c r="N41" s="24">
        <v>8</v>
      </c>
      <c r="O41" s="24">
        <v>0</v>
      </c>
      <c r="P41" s="24">
        <v>107</v>
      </c>
      <c r="Q41" s="14">
        <f t="shared" si="3"/>
        <v>12</v>
      </c>
      <c r="R41" s="24">
        <v>7</v>
      </c>
      <c r="S41" s="24">
        <v>0</v>
      </c>
      <c r="T41" s="24">
        <v>5</v>
      </c>
      <c r="U41" s="24">
        <v>0</v>
      </c>
      <c r="V41" s="24">
        <v>1</v>
      </c>
      <c r="W41" s="6">
        <v>5</v>
      </c>
      <c r="X41" s="33"/>
      <c r="Y41" s="33"/>
      <c r="Z41" s="33"/>
    </row>
    <row r="42" spans="1:26" ht="12" customHeight="1">
      <c r="A42" s="15">
        <v>39</v>
      </c>
      <c r="B42" s="36">
        <v>2327</v>
      </c>
      <c r="C42" s="12">
        <v>1189</v>
      </c>
      <c r="D42" s="12">
        <v>1138</v>
      </c>
      <c r="E42" s="24">
        <v>2309</v>
      </c>
      <c r="F42" s="24">
        <v>1184</v>
      </c>
      <c r="G42" s="24">
        <v>1125</v>
      </c>
      <c r="H42" s="35">
        <f t="shared" si="0"/>
        <v>99.226471852170178</v>
      </c>
      <c r="I42" s="14">
        <f t="shared" si="1"/>
        <v>2009</v>
      </c>
      <c r="J42" s="17">
        <v>1184</v>
      </c>
      <c r="K42" s="14">
        <f t="shared" si="2"/>
        <v>14</v>
      </c>
      <c r="L42" s="17">
        <v>9</v>
      </c>
      <c r="M42" s="17">
        <v>2</v>
      </c>
      <c r="N42" s="17">
        <v>3</v>
      </c>
      <c r="O42" s="17">
        <v>0</v>
      </c>
      <c r="P42" s="17">
        <v>825</v>
      </c>
      <c r="Q42" s="14">
        <f t="shared" si="3"/>
        <v>37</v>
      </c>
      <c r="R42" s="17">
        <v>15</v>
      </c>
      <c r="S42" s="17">
        <v>3</v>
      </c>
      <c r="T42" s="17">
        <v>19</v>
      </c>
      <c r="U42" s="17">
        <v>0</v>
      </c>
      <c r="V42" s="17">
        <v>5</v>
      </c>
      <c r="W42" s="17">
        <v>300</v>
      </c>
      <c r="X42" s="40"/>
      <c r="Y42" s="33"/>
      <c r="Z42" s="33"/>
    </row>
    <row r="43" spans="1:26" ht="12" customHeight="1">
      <c r="A43" s="15">
        <v>40</v>
      </c>
      <c r="B43" s="36">
        <v>979</v>
      </c>
      <c r="C43" s="16">
        <v>433</v>
      </c>
      <c r="D43" s="16">
        <v>546</v>
      </c>
      <c r="E43" s="24">
        <v>971</v>
      </c>
      <c r="F43" s="24">
        <v>429</v>
      </c>
      <c r="G43" s="24">
        <v>542</v>
      </c>
      <c r="H43" s="35">
        <f t="shared" si="0"/>
        <v>99.182839632277833</v>
      </c>
      <c r="I43" s="14">
        <f t="shared" si="1"/>
        <v>971</v>
      </c>
      <c r="J43" s="17">
        <v>429</v>
      </c>
      <c r="K43" s="14">
        <f t="shared" si="2"/>
        <v>47</v>
      </c>
      <c r="L43" s="17">
        <v>22</v>
      </c>
      <c r="M43" s="17">
        <v>3</v>
      </c>
      <c r="N43" s="17">
        <v>20</v>
      </c>
      <c r="O43" s="17">
        <v>2</v>
      </c>
      <c r="P43" s="17">
        <v>542</v>
      </c>
      <c r="Q43" s="14">
        <f t="shared" si="3"/>
        <v>46</v>
      </c>
      <c r="R43" s="17">
        <v>15</v>
      </c>
      <c r="S43" s="17">
        <v>9</v>
      </c>
      <c r="T43" s="17">
        <v>21</v>
      </c>
      <c r="U43" s="17">
        <v>1</v>
      </c>
      <c r="V43" s="17">
        <v>8</v>
      </c>
      <c r="W43" s="17">
        <v>0</v>
      </c>
      <c r="X43" s="33"/>
      <c r="Y43" s="33"/>
      <c r="Z43" s="33"/>
    </row>
    <row r="44" spans="1:26" ht="12" customHeight="1">
      <c r="A44" s="15">
        <v>41</v>
      </c>
      <c r="B44" s="36">
        <v>1749</v>
      </c>
      <c r="C44" s="16">
        <v>853</v>
      </c>
      <c r="D44" s="16">
        <v>896</v>
      </c>
      <c r="E44" s="24">
        <v>1628</v>
      </c>
      <c r="F44" s="24">
        <v>853</v>
      </c>
      <c r="G44" s="24">
        <v>775</v>
      </c>
      <c r="H44" s="35">
        <f t="shared" si="0"/>
        <v>93.081761006289312</v>
      </c>
      <c r="I44" s="14">
        <f t="shared" si="1"/>
        <v>1347</v>
      </c>
      <c r="J44" s="17">
        <v>853</v>
      </c>
      <c r="K44" s="14">
        <f t="shared" si="2"/>
        <v>50</v>
      </c>
      <c r="L44" s="17">
        <v>38</v>
      </c>
      <c r="M44" s="17">
        <v>2</v>
      </c>
      <c r="N44" s="17">
        <v>10</v>
      </c>
      <c r="O44" s="17">
        <v>0</v>
      </c>
      <c r="P44" s="17">
        <v>494</v>
      </c>
      <c r="Q44" s="14">
        <f t="shared" si="3"/>
        <v>71</v>
      </c>
      <c r="R44" s="17">
        <v>29</v>
      </c>
      <c r="S44" s="17">
        <v>12</v>
      </c>
      <c r="T44" s="17">
        <v>30</v>
      </c>
      <c r="U44" s="17">
        <v>0</v>
      </c>
      <c r="V44" s="17">
        <v>0</v>
      </c>
      <c r="W44" s="17">
        <v>281</v>
      </c>
      <c r="X44" s="33"/>
      <c r="Y44" s="33"/>
      <c r="Z44" s="33"/>
    </row>
    <row r="45" spans="1:26" ht="12" customHeight="1">
      <c r="A45" s="15" t="s">
        <v>26</v>
      </c>
      <c r="B45" s="36">
        <v>1901</v>
      </c>
      <c r="C45" s="16">
        <v>1009</v>
      </c>
      <c r="D45" s="16">
        <v>892</v>
      </c>
      <c r="E45" s="24">
        <v>1704</v>
      </c>
      <c r="F45" s="24">
        <v>1009</v>
      </c>
      <c r="G45" s="24">
        <v>695</v>
      </c>
      <c r="H45" s="35">
        <f t="shared" si="0"/>
        <v>89.637033140452388</v>
      </c>
      <c r="I45" s="14">
        <f t="shared" si="1"/>
        <v>1704</v>
      </c>
      <c r="J45" s="17">
        <v>1009</v>
      </c>
      <c r="K45" s="14">
        <f t="shared" si="2"/>
        <v>22</v>
      </c>
      <c r="L45" s="17">
        <v>10</v>
      </c>
      <c r="M45" s="17">
        <v>4</v>
      </c>
      <c r="N45" s="17">
        <v>8</v>
      </c>
      <c r="O45" s="17">
        <v>0</v>
      </c>
      <c r="P45" s="17">
        <v>695</v>
      </c>
      <c r="Q45" s="14">
        <f t="shared" si="3"/>
        <v>27</v>
      </c>
      <c r="R45" s="17">
        <v>7</v>
      </c>
      <c r="S45" s="17">
        <v>7</v>
      </c>
      <c r="T45" s="17">
        <v>13</v>
      </c>
      <c r="U45" s="17">
        <v>0</v>
      </c>
      <c r="V45" s="17">
        <v>4</v>
      </c>
      <c r="W45" s="17">
        <v>192</v>
      </c>
      <c r="X45" s="33"/>
      <c r="Y45" s="33"/>
      <c r="Z45" s="33"/>
    </row>
    <row r="46" spans="1:26" ht="12" customHeight="1">
      <c r="A46" s="15">
        <v>43</v>
      </c>
      <c r="B46" s="36">
        <v>1287</v>
      </c>
      <c r="C46" s="16">
        <v>636</v>
      </c>
      <c r="D46" s="16">
        <v>651</v>
      </c>
      <c r="E46" s="24">
        <v>1006</v>
      </c>
      <c r="F46" s="24">
        <v>630</v>
      </c>
      <c r="G46" s="24">
        <v>376</v>
      </c>
      <c r="H46" s="35">
        <f t="shared" si="0"/>
        <v>78.166278166278161</v>
      </c>
      <c r="I46" s="14">
        <f t="shared" si="1"/>
        <v>736</v>
      </c>
      <c r="J46" s="17">
        <v>630</v>
      </c>
      <c r="K46" s="14">
        <f t="shared" si="2"/>
        <v>34</v>
      </c>
      <c r="L46" s="17">
        <v>14</v>
      </c>
      <c r="M46" s="17">
        <v>5</v>
      </c>
      <c r="N46" s="17">
        <v>15</v>
      </c>
      <c r="O46" s="17">
        <v>0</v>
      </c>
      <c r="P46" s="17">
        <v>106</v>
      </c>
      <c r="Q46" s="14">
        <f t="shared" si="3"/>
        <v>27</v>
      </c>
      <c r="R46" s="17">
        <v>5</v>
      </c>
      <c r="S46" s="17">
        <v>6</v>
      </c>
      <c r="T46" s="17">
        <v>16</v>
      </c>
      <c r="U46" s="17">
        <v>0</v>
      </c>
      <c r="V46" s="17">
        <v>0</v>
      </c>
      <c r="W46" s="17">
        <v>270</v>
      </c>
      <c r="X46" s="40"/>
      <c r="Y46" s="33"/>
      <c r="Z46" s="33"/>
    </row>
    <row r="47" spans="1:26" ht="12" customHeight="1">
      <c r="A47" s="5" t="s">
        <v>27</v>
      </c>
      <c r="B47" s="36">
        <v>460</v>
      </c>
      <c r="C47" s="16">
        <v>233</v>
      </c>
      <c r="D47" s="16">
        <v>227</v>
      </c>
      <c r="E47" s="24">
        <v>381</v>
      </c>
      <c r="F47" s="24">
        <v>232</v>
      </c>
      <c r="G47" s="24">
        <v>149</v>
      </c>
      <c r="H47" s="35">
        <f t="shared" si="0"/>
        <v>82.826086956521735</v>
      </c>
      <c r="I47" s="14">
        <f t="shared" si="1"/>
        <v>311</v>
      </c>
      <c r="J47" s="17">
        <v>232</v>
      </c>
      <c r="K47" s="14">
        <f t="shared" si="2"/>
        <v>12</v>
      </c>
      <c r="L47" s="17">
        <v>11</v>
      </c>
      <c r="M47" s="17">
        <v>1</v>
      </c>
      <c r="N47" s="17">
        <v>0</v>
      </c>
      <c r="O47" s="17">
        <v>0</v>
      </c>
      <c r="P47" s="17">
        <v>79</v>
      </c>
      <c r="Q47" s="14">
        <f t="shared" si="3"/>
        <v>15</v>
      </c>
      <c r="R47" s="17">
        <v>11</v>
      </c>
      <c r="S47" s="17">
        <v>1</v>
      </c>
      <c r="T47" s="17">
        <v>1</v>
      </c>
      <c r="U47" s="17">
        <v>2</v>
      </c>
      <c r="V47" s="17">
        <v>4</v>
      </c>
      <c r="W47" s="17">
        <v>69</v>
      </c>
      <c r="X47" s="33"/>
      <c r="Y47" s="33"/>
      <c r="Z47" s="33"/>
    </row>
    <row r="48" spans="1:26" ht="12" customHeight="1">
      <c r="A48" s="15" t="s">
        <v>28</v>
      </c>
      <c r="B48" s="36">
        <v>1337</v>
      </c>
      <c r="C48" s="16">
        <v>598</v>
      </c>
      <c r="D48" s="16">
        <v>739</v>
      </c>
      <c r="E48" s="24">
        <v>1330</v>
      </c>
      <c r="F48" s="24">
        <v>596</v>
      </c>
      <c r="G48" s="24">
        <v>734</v>
      </c>
      <c r="H48" s="35">
        <f t="shared" si="0"/>
        <v>99.47643979057591</v>
      </c>
      <c r="I48" s="14">
        <f t="shared" si="1"/>
        <v>1175</v>
      </c>
      <c r="J48" s="17">
        <v>596</v>
      </c>
      <c r="K48" s="14">
        <f t="shared" si="2"/>
        <v>60</v>
      </c>
      <c r="L48" s="17">
        <v>29</v>
      </c>
      <c r="M48" s="17">
        <v>3</v>
      </c>
      <c r="N48" s="17">
        <v>28</v>
      </c>
      <c r="O48" s="17">
        <v>0</v>
      </c>
      <c r="P48" s="17">
        <v>579</v>
      </c>
      <c r="Q48" s="14">
        <f t="shared" si="3"/>
        <v>86</v>
      </c>
      <c r="R48" s="17">
        <v>29</v>
      </c>
      <c r="S48" s="17">
        <v>6</v>
      </c>
      <c r="T48" s="17">
        <v>51</v>
      </c>
      <c r="U48" s="17">
        <v>0</v>
      </c>
      <c r="V48" s="17">
        <v>14</v>
      </c>
      <c r="W48" s="17">
        <v>155</v>
      </c>
      <c r="X48" s="33"/>
      <c r="Y48" s="33"/>
      <c r="Z48" s="33"/>
    </row>
    <row r="49" spans="1:26" ht="12" customHeight="1">
      <c r="A49" s="15" t="s">
        <v>29</v>
      </c>
      <c r="B49" s="36">
        <v>889</v>
      </c>
      <c r="C49" s="16">
        <v>462</v>
      </c>
      <c r="D49" s="16">
        <v>427</v>
      </c>
      <c r="E49" s="24">
        <v>753</v>
      </c>
      <c r="F49" s="24">
        <v>460</v>
      </c>
      <c r="G49" s="24">
        <v>293</v>
      </c>
      <c r="H49" s="35">
        <f t="shared" si="0"/>
        <v>84.701912260967376</v>
      </c>
      <c r="I49" s="14">
        <f t="shared" si="1"/>
        <v>528</v>
      </c>
      <c r="J49" s="17">
        <v>460</v>
      </c>
      <c r="K49" s="14">
        <f t="shared" si="2"/>
        <v>50</v>
      </c>
      <c r="L49" s="17">
        <v>31</v>
      </c>
      <c r="M49" s="17">
        <v>1</v>
      </c>
      <c r="N49" s="17">
        <v>18</v>
      </c>
      <c r="O49" s="17">
        <v>0</v>
      </c>
      <c r="P49" s="17">
        <v>68</v>
      </c>
      <c r="Q49" s="14">
        <f t="shared" si="3"/>
        <v>39</v>
      </c>
      <c r="R49" s="17">
        <v>9</v>
      </c>
      <c r="S49" s="17">
        <v>8</v>
      </c>
      <c r="T49" s="17">
        <v>22</v>
      </c>
      <c r="U49" s="17">
        <v>0</v>
      </c>
      <c r="V49" s="17">
        <v>1</v>
      </c>
      <c r="W49" s="17">
        <v>225</v>
      </c>
      <c r="X49" s="33"/>
      <c r="Y49" s="33"/>
      <c r="Z49" s="33"/>
    </row>
    <row r="50" spans="1:26" ht="12" customHeight="1">
      <c r="A50" s="14" t="s">
        <v>30</v>
      </c>
      <c r="B50" s="29">
        <f t="shared" ref="B50:G50" si="4">SUM(B8:B49)</f>
        <v>47427</v>
      </c>
      <c r="C50" s="14">
        <f t="shared" si="4"/>
        <v>22853</v>
      </c>
      <c r="D50" s="14">
        <f t="shared" si="4"/>
        <v>24573</v>
      </c>
      <c r="E50" s="14">
        <f t="shared" si="4"/>
        <v>45025</v>
      </c>
      <c r="F50" s="14">
        <f t="shared" si="4"/>
        <v>22758</v>
      </c>
      <c r="G50" s="14">
        <f t="shared" si="4"/>
        <v>22696</v>
      </c>
      <c r="H50" s="35">
        <f t="shared" si="0"/>
        <v>94.935374364813299</v>
      </c>
      <c r="I50" s="14">
        <f t="shared" ref="I50:W50" si="5">SUM(I8:I49)</f>
        <v>40764</v>
      </c>
      <c r="J50" s="14">
        <f t="shared" si="5"/>
        <v>22758</v>
      </c>
      <c r="K50" s="14">
        <f t="shared" si="5"/>
        <v>1341</v>
      </c>
      <c r="L50" s="14">
        <f t="shared" si="5"/>
        <v>672</v>
      </c>
      <c r="M50" s="14">
        <f t="shared" si="5"/>
        <v>102</v>
      </c>
      <c r="N50" s="14">
        <f t="shared" si="5"/>
        <v>558</v>
      </c>
      <c r="O50" s="14">
        <f t="shared" si="5"/>
        <v>9</v>
      </c>
      <c r="P50" s="14">
        <f t="shared" si="5"/>
        <v>18006</v>
      </c>
      <c r="Q50" s="14">
        <f t="shared" si="5"/>
        <v>1648</v>
      </c>
      <c r="R50" s="14">
        <f t="shared" si="5"/>
        <v>523</v>
      </c>
      <c r="S50" s="14">
        <f t="shared" si="5"/>
        <v>235</v>
      </c>
      <c r="T50" s="14">
        <f t="shared" si="5"/>
        <v>879</v>
      </c>
      <c r="U50" s="14">
        <f t="shared" si="5"/>
        <v>11</v>
      </c>
      <c r="V50" s="14">
        <f t="shared" si="5"/>
        <v>193</v>
      </c>
      <c r="W50" s="14">
        <f t="shared" si="5"/>
        <v>6133</v>
      </c>
      <c r="X50" s="33"/>
      <c r="Y50" s="33"/>
      <c r="Z50" s="33"/>
    </row>
    <row r="51" spans="1:26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33"/>
      <c r="Y51" s="33"/>
      <c r="Z51" s="33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33"/>
      <c r="Y52" s="33"/>
      <c r="Z52" s="33"/>
    </row>
    <row r="53" spans="1:26" ht="12" customHeight="1">
      <c r="A53" s="1"/>
      <c r="B53" s="30"/>
      <c r="C53" s="30"/>
      <c r="D53" s="3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2"/>
      <c r="T53" s="1"/>
      <c r="U53" s="1"/>
      <c r="V53" s="1"/>
      <c r="W53" s="1"/>
      <c r="X53" s="33"/>
      <c r="Y53" s="33"/>
      <c r="Z53" s="33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1"/>
      <c r="T54" s="31"/>
      <c r="U54" s="31"/>
      <c r="V54" s="1"/>
      <c r="W54" s="1"/>
      <c r="X54" s="33"/>
      <c r="Y54" s="33"/>
      <c r="Z54" s="33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1"/>
      <c r="T55" s="31"/>
      <c r="U55" s="31"/>
      <c r="V55" s="1"/>
      <c r="W55" s="1"/>
      <c r="X55" s="33"/>
      <c r="Y55" s="33"/>
      <c r="Z55" s="33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1"/>
      <c r="T56" s="31"/>
      <c r="U56" s="31"/>
      <c r="V56" s="1"/>
      <c r="W56" s="1"/>
      <c r="X56" s="33"/>
      <c r="Y56" s="33"/>
      <c r="Z56" s="33"/>
    </row>
    <row r="57" spans="1:26" ht="12" customHeight="1">
      <c r="A57" s="1"/>
      <c r="B57" s="1"/>
      <c r="C57" s="1"/>
      <c r="D57" s="3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 t="s">
        <v>31</v>
      </c>
      <c r="Q57" s="1"/>
      <c r="R57" s="1"/>
      <c r="S57" s="31"/>
      <c r="T57" s="31"/>
      <c r="U57" s="31"/>
      <c r="V57" s="1"/>
      <c r="W57" s="1"/>
      <c r="X57" s="33"/>
      <c r="Y57" s="33"/>
      <c r="Z57" s="33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33"/>
      <c r="Y58" s="33"/>
      <c r="Z58" s="33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33"/>
      <c r="Y59" s="33"/>
      <c r="Z59" s="33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33"/>
      <c r="Y60" s="33"/>
      <c r="Z60" s="33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33"/>
      <c r="Y61" s="33"/>
      <c r="Z61" s="33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33"/>
      <c r="Y62" s="33"/>
      <c r="Z62" s="33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33"/>
      <c r="Y63" s="33"/>
      <c r="Z63" s="33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33"/>
      <c r="Y64" s="33"/>
      <c r="Z64" s="33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33"/>
      <c r="Y65" s="33"/>
      <c r="Z65" s="33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33"/>
      <c r="Y66" s="33"/>
      <c r="Z66" s="33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33"/>
      <c r="Y67" s="33"/>
      <c r="Z67" s="33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33"/>
      <c r="Y68" s="33"/>
      <c r="Z68" s="33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33"/>
      <c r="Y69" s="33"/>
      <c r="Z69" s="33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3"/>
      <c r="Y70" s="33"/>
      <c r="Z70" s="33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33"/>
      <c r="Y71" s="33"/>
      <c r="Z71" s="33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3"/>
      <c r="Y72" s="33"/>
      <c r="Z72" s="33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3"/>
      <c r="Y73" s="33"/>
      <c r="Z73" s="33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3"/>
      <c r="Y74" s="33"/>
      <c r="Z74" s="33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3"/>
      <c r="Y75" s="33"/>
      <c r="Z75" s="33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3"/>
      <c r="Y76" s="33"/>
      <c r="Z76" s="33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3"/>
      <c r="Y77" s="33"/>
      <c r="Z77" s="33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33"/>
      <c r="Y78" s="33"/>
      <c r="Z78" s="33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33"/>
      <c r="Y79" s="33"/>
      <c r="Z79" s="33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3"/>
      <c r="Y80" s="33"/>
      <c r="Z80" s="33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3"/>
      <c r="Y81" s="33"/>
      <c r="Z81" s="33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3"/>
      <c r="Y82" s="33"/>
      <c r="Z82" s="33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3"/>
      <c r="Y83" s="33"/>
      <c r="Z83" s="33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3"/>
      <c r="Y84" s="33"/>
      <c r="Z84" s="33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3"/>
      <c r="Y85" s="33"/>
      <c r="Z85" s="33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3"/>
      <c r="Y86" s="33"/>
      <c r="Z86" s="33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3"/>
      <c r="Y87" s="33"/>
      <c r="Z87" s="33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3"/>
      <c r="Y88" s="33"/>
      <c r="Z88" s="33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3"/>
      <c r="Y89" s="33"/>
      <c r="Z89" s="33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3"/>
      <c r="Y90" s="33"/>
      <c r="Z90" s="33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3"/>
      <c r="Y91" s="33"/>
      <c r="Z91" s="33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3"/>
      <c r="Y92" s="33"/>
      <c r="Z92" s="33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3"/>
      <c r="Y93" s="33"/>
      <c r="Z93" s="33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3"/>
      <c r="Y94" s="33"/>
      <c r="Z94" s="33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33"/>
      <c r="Y95" s="33"/>
      <c r="Z95" s="33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33"/>
      <c r="Y96" s="33"/>
      <c r="Z96" s="33"/>
    </row>
    <row r="97" spans="1:26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3"/>
      <c r="Y97" s="33"/>
      <c r="Z97" s="33"/>
    </row>
    <row r="98" spans="1:26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3"/>
      <c r="Y98" s="33"/>
      <c r="Z98" s="33"/>
    </row>
    <row r="99" spans="1:26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33"/>
      <c r="Y99" s="33"/>
      <c r="Z99" s="33"/>
    </row>
    <row r="100" spans="1:26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33"/>
      <c r="Y100" s="33"/>
      <c r="Z100" s="33"/>
    </row>
    <row r="101" spans="1:26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33"/>
      <c r="Y101" s="33"/>
      <c r="Z101" s="33"/>
    </row>
    <row r="102" spans="1:26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33"/>
      <c r="Y102" s="33"/>
      <c r="Z102" s="33"/>
    </row>
    <row r="103" spans="1:26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33"/>
      <c r="Y103" s="33"/>
      <c r="Z103" s="33"/>
    </row>
    <row r="104" spans="1:26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33"/>
      <c r="Y104" s="33"/>
      <c r="Z104" s="33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33"/>
      <c r="Y105" s="33"/>
      <c r="Z105" s="33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33"/>
      <c r="Y106" s="33"/>
      <c r="Z106" s="33"/>
    </row>
    <row r="107" spans="1:26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33"/>
      <c r="Y107" s="33"/>
      <c r="Z107" s="33"/>
    </row>
    <row r="108" spans="1:26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33"/>
      <c r="Y108" s="33"/>
      <c r="Z108" s="33"/>
    </row>
    <row r="109" spans="1:26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33"/>
      <c r="Y109" s="33"/>
      <c r="Z109" s="33"/>
    </row>
    <row r="110" spans="1:26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33"/>
      <c r="Y110" s="33"/>
      <c r="Z110" s="33"/>
    </row>
    <row r="111" spans="1:26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33"/>
      <c r="Y111" s="33"/>
      <c r="Z111" s="33"/>
    </row>
    <row r="112" spans="1:26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33"/>
      <c r="Y112" s="33"/>
      <c r="Z112" s="33"/>
    </row>
    <row r="113" spans="1:2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33"/>
      <c r="Y113" s="33"/>
      <c r="Z113" s="33"/>
    </row>
    <row r="114" spans="1:2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33"/>
      <c r="Y114" s="33"/>
      <c r="Z114" s="33"/>
    </row>
    <row r="115" spans="1:2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33"/>
      <c r="Y115" s="33"/>
      <c r="Z115" s="33"/>
    </row>
    <row r="116" spans="1:2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33"/>
      <c r="Y116" s="33"/>
      <c r="Z116" s="33"/>
    </row>
    <row r="117" spans="1:2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33"/>
      <c r="Y117" s="33"/>
      <c r="Z117" s="33"/>
    </row>
    <row r="118" spans="1:2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33"/>
      <c r="Y118" s="33"/>
      <c r="Z118" s="33"/>
    </row>
    <row r="119" spans="1:2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33"/>
      <c r="Y119" s="33"/>
      <c r="Z119" s="33"/>
    </row>
    <row r="120" spans="1:2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33"/>
      <c r="Y120" s="33"/>
      <c r="Z120" s="33"/>
    </row>
    <row r="121" spans="1:2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33"/>
      <c r="Y121" s="33"/>
      <c r="Z121" s="33"/>
    </row>
    <row r="122" spans="1:2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33"/>
      <c r="Y122" s="33"/>
      <c r="Z122" s="33"/>
    </row>
    <row r="123" spans="1:2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33"/>
      <c r="Y123" s="33"/>
      <c r="Z123" s="33"/>
    </row>
    <row r="124" spans="1:2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33"/>
      <c r="Y124" s="33"/>
      <c r="Z124" s="33"/>
    </row>
    <row r="125" spans="1:2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33"/>
      <c r="Y125" s="33"/>
      <c r="Z125" s="33"/>
    </row>
    <row r="126" spans="1:2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33"/>
      <c r="Y126" s="33"/>
      <c r="Z126" s="33"/>
    </row>
    <row r="127" spans="1:2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33"/>
      <c r="Y127" s="33"/>
      <c r="Z127" s="33"/>
    </row>
    <row r="128" spans="1:2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33"/>
      <c r="Y128" s="33"/>
      <c r="Z128" s="33"/>
    </row>
    <row r="129" spans="1:2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33"/>
      <c r="Y129" s="33"/>
      <c r="Z129" s="33"/>
    </row>
    <row r="130" spans="1:2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33"/>
      <c r="Y130" s="33"/>
      <c r="Z130" s="33"/>
    </row>
    <row r="131" spans="1:2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33"/>
      <c r="Y131" s="33"/>
      <c r="Z131" s="33"/>
    </row>
    <row r="132" spans="1:2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33"/>
      <c r="Y132" s="33"/>
      <c r="Z132" s="33"/>
    </row>
    <row r="133" spans="1:2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33"/>
      <c r="Y133" s="33"/>
      <c r="Z133" s="33"/>
    </row>
    <row r="134" spans="1:2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33"/>
      <c r="Y134" s="33"/>
      <c r="Z134" s="33"/>
    </row>
    <row r="135" spans="1:2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33"/>
      <c r="Y135" s="33"/>
      <c r="Z135" s="33"/>
    </row>
    <row r="136" spans="1:2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33"/>
      <c r="Y136" s="33"/>
      <c r="Z136" s="33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33"/>
      <c r="Y137" s="33"/>
      <c r="Z137" s="33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33"/>
      <c r="Y138" s="33"/>
      <c r="Z138" s="33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33"/>
      <c r="Y139" s="33"/>
      <c r="Z139" s="33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33"/>
      <c r="Y140" s="33"/>
      <c r="Z140" s="33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33"/>
      <c r="Y141" s="33"/>
      <c r="Z141" s="33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33"/>
      <c r="Y142" s="33"/>
      <c r="Z142" s="33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33"/>
      <c r="Y143" s="33"/>
      <c r="Z143" s="33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33"/>
      <c r="Y144" s="33"/>
      <c r="Z144" s="33"/>
    </row>
    <row r="145" spans="1:2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33"/>
      <c r="Y145" s="33"/>
      <c r="Z145" s="33"/>
    </row>
    <row r="146" spans="1:2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33"/>
      <c r="Y146" s="33"/>
      <c r="Z146" s="33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33"/>
      <c r="Y147" s="33"/>
      <c r="Z147" s="33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33"/>
      <c r="Y148" s="33"/>
      <c r="Z148" s="33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33"/>
      <c r="Y149" s="33"/>
      <c r="Z149" s="33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33"/>
      <c r="Y150" s="33"/>
      <c r="Z150" s="33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33"/>
      <c r="Y151" s="33"/>
      <c r="Z151" s="33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33"/>
      <c r="Y152" s="33"/>
      <c r="Z152" s="33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33"/>
      <c r="Y153" s="33"/>
      <c r="Z153" s="33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33"/>
      <c r="Y154" s="33"/>
      <c r="Z154" s="33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33"/>
      <c r="Y155" s="33"/>
      <c r="Z155" s="33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33"/>
      <c r="Y156" s="33"/>
      <c r="Z156" s="33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33"/>
      <c r="Y157" s="33"/>
      <c r="Z157" s="33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33"/>
      <c r="Y158" s="33"/>
      <c r="Z158" s="33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33"/>
      <c r="Y159" s="33"/>
      <c r="Z159" s="33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3"/>
      <c r="Y160" s="33"/>
      <c r="Z160" s="33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33"/>
      <c r="Y161" s="33"/>
      <c r="Z161" s="33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33"/>
      <c r="Y162" s="33"/>
      <c r="Z162" s="33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33"/>
      <c r="Y163" s="33"/>
      <c r="Z163" s="33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33"/>
      <c r="Y164" s="33"/>
      <c r="Z164" s="33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33"/>
      <c r="Y165" s="33"/>
      <c r="Z165" s="33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33"/>
      <c r="Y166" s="33"/>
      <c r="Z166" s="33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33"/>
      <c r="Y167" s="33"/>
      <c r="Z167" s="33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33"/>
      <c r="Y168" s="33"/>
      <c r="Z168" s="33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33"/>
      <c r="Y169" s="33"/>
      <c r="Z169" s="33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33"/>
      <c r="Y170" s="33"/>
      <c r="Z170" s="33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33"/>
      <c r="Y171" s="33"/>
      <c r="Z171" s="33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33"/>
      <c r="Y172" s="33"/>
      <c r="Z172" s="33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33"/>
      <c r="Y173" s="33"/>
      <c r="Z173" s="33"/>
    </row>
    <row r="174" spans="1:2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33"/>
      <c r="Y174" s="33"/>
      <c r="Z174" s="33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33"/>
      <c r="Y175" s="33"/>
      <c r="Z175" s="33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33"/>
      <c r="Y176" s="33"/>
      <c r="Z176" s="33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33"/>
      <c r="Y177" s="33"/>
      <c r="Z177" s="33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33"/>
      <c r="Y178" s="33"/>
      <c r="Z178" s="33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33"/>
      <c r="Y179" s="33"/>
      <c r="Z179" s="33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33"/>
      <c r="Y180" s="33"/>
      <c r="Z180" s="33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33"/>
      <c r="Y181" s="33"/>
      <c r="Z181" s="33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33"/>
      <c r="Y182" s="33"/>
      <c r="Z182" s="33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33"/>
      <c r="Y183" s="33"/>
      <c r="Z183" s="33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33"/>
      <c r="Y184" s="33"/>
      <c r="Z184" s="33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33"/>
      <c r="Y185" s="33"/>
      <c r="Z185" s="33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33"/>
      <c r="Y186" s="33"/>
      <c r="Z186" s="33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33"/>
      <c r="Y187" s="33"/>
      <c r="Z187" s="33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33"/>
      <c r="Y188" s="33"/>
      <c r="Z188" s="33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33"/>
      <c r="Y189" s="33"/>
      <c r="Z189" s="33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33"/>
      <c r="Y190" s="33"/>
      <c r="Z190" s="33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33"/>
      <c r="Y191" s="33"/>
      <c r="Z191" s="33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33"/>
      <c r="Y192" s="33"/>
      <c r="Z192" s="33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33"/>
      <c r="Y193" s="33"/>
      <c r="Z193" s="33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33"/>
      <c r="Y194" s="33"/>
      <c r="Z194" s="33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33"/>
      <c r="Y195" s="33"/>
      <c r="Z195" s="33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33"/>
      <c r="Y196" s="33"/>
      <c r="Z196" s="33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33"/>
      <c r="Y197" s="33"/>
      <c r="Z197" s="33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33"/>
      <c r="Y198" s="33"/>
      <c r="Z198" s="33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33"/>
      <c r="Y199" s="33"/>
      <c r="Z199" s="33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33"/>
      <c r="Y200" s="33"/>
      <c r="Z200" s="33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33"/>
      <c r="Y201" s="33"/>
      <c r="Z201" s="33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33"/>
      <c r="Y202" s="33"/>
      <c r="Z202" s="33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33"/>
      <c r="Y203" s="33"/>
      <c r="Z203" s="33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33"/>
      <c r="Y204" s="33"/>
      <c r="Z204" s="33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33"/>
      <c r="Y205" s="33"/>
      <c r="Z205" s="33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33"/>
      <c r="Y206" s="33"/>
      <c r="Z206" s="33"/>
    </row>
    <row r="207" spans="1:2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33"/>
      <c r="Y207" s="33"/>
      <c r="Z207" s="33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33"/>
      <c r="Y208" s="33"/>
      <c r="Z208" s="33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33"/>
      <c r="Y209" s="33"/>
      <c r="Z209" s="33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33"/>
      <c r="Y210" s="33"/>
      <c r="Z210" s="33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33"/>
      <c r="Y211" s="33"/>
      <c r="Z211" s="33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33"/>
      <c r="Y212" s="33"/>
      <c r="Z212" s="33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33"/>
      <c r="Y213" s="33"/>
      <c r="Z213" s="33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33"/>
      <c r="Y214" s="33"/>
      <c r="Z214" s="33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33"/>
      <c r="Y215" s="33"/>
      <c r="Z215" s="33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33"/>
      <c r="Y216" s="33"/>
      <c r="Z216" s="33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33"/>
      <c r="Y217" s="33"/>
      <c r="Z217" s="33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33"/>
      <c r="Y218" s="33"/>
      <c r="Z218" s="33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33"/>
      <c r="Y219" s="33"/>
      <c r="Z219" s="33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33"/>
      <c r="Y220" s="33"/>
      <c r="Z220" s="33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33"/>
      <c r="Y221" s="33"/>
      <c r="Z221" s="33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33"/>
      <c r="Y222" s="33"/>
      <c r="Z222" s="33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33"/>
      <c r="Y223" s="33"/>
      <c r="Z223" s="33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33"/>
      <c r="Y224" s="33"/>
      <c r="Z224" s="33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33"/>
      <c r="Y225" s="33"/>
      <c r="Z225" s="33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33"/>
      <c r="Y226" s="33"/>
      <c r="Z226" s="33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33"/>
      <c r="Y227" s="33"/>
      <c r="Z227" s="33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33"/>
      <c r="Y228" s="33"/>
      <c r="Z228" s="33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33"/>
      <c r="Y229" s="33"/>
      <c r="Z229" s="33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33"/>
      <c r="Y230" s="33"/>
      <c r="Z230" s="33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33"/>
      <c r="Y231" s="33"/>
      <c r="Z231" s="33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33"/>
      <c r="Y232" s="33"/>
      <c r="Z232" s="33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33"/>
      <c r="Y233" s="33"/>
      <c r="Z233" s="33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33"/>
      <c r="Y234" s="33"/>
      <c r="Z234" s="33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33"/>
      <c r="Y235" s="33"/>
      <c r="Z235" s="33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33"/>
      <c r="Y236" s="33"/>
      <c r="Z236" s="33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33"/>
      <c r="Y237" s="33"/>
      <c r="Z237" s="33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33"/>
      <c r="Y238" s="33"/>
      <c r="Z238" s="33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33"/>
      <c r="Y239" s="33"/>
      <c r="Z239" s="33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33"/>
      <c r="Y240" s="33"/>
      <c r="Z240" s="33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33"/>
      <c r="Y241" s="33"/>
      <c r="Z241" s="33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33"/>
      <c r="Y242" s="33"/>
      <c r="Z242" s="33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33"/>
      <c r="Y243" s="33"/>
      <c r="Z243" s="33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33"/>
      <c r="Y244" s="33"/>
      <c r="Z244" s="33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33"/>
      <c r="Y245" s="33"/>
      <c r="Z245" s="33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33"/>
      <c r="Y246" s="33"/>
      <c r="Z246" s="33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33"/>
      <c r="Y247" s="33"/>
      <c r="Z247" s="33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33"/>
      <c r="Y248" s="33"/>
      <c r="Z248" s="33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33"/>
      <c r="Y249" s="33"/>
      <c r="Z249" s="33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33"/>
      <c r="Y250" s="33"/>
      <c r="Z250" s="33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33"/>
      <c r="Y251" s="33"/>
      <c r="Z251" s="33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33"/>
      <c r="Y252" s="33"/>
      <c r="Z252" s="33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33"/>
      <c r="Y253" s="33"/>
      <c r="Z253" s="33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33"/>
      <c r="Y254" s="33"/>
      <c r="Z254" s="33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33"/>
      <c r="Y255" s="33"/>
      <c r="Z255" s="33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33"/>
      <c r="Y256" s="33"/>
      <c r="Z256" s="33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33"/>
      <c r="Y257" s="33"/>
      <c r="Z257" s="33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3"/>
      <c r="Y258" s="33"/>
      <c r="Z258" s="33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3"/>
      <c r="Y259" s="33"/>
      <c r="Z259" s="33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3"/>
      <c r="Y260" s="33"/>
      <c r="Z260" s="33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3"/>
      <c r="Y261" s="33"/>
      <c r="Z261" s="33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3"/>
      <c r="Y262" s="33"/>
      <c r="Z262" s="33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3"/>
      <c r="Y263" s="33"/>
      <c r="Z263" s="33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3"/>
      <c r="Y264" s="33"/>
      <c r="Z264" s="33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3"/>
      <c r="Y265" s="33"/>
      <c r="Z265" s="33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3"/>
      <c r="Y266" s="33"/>
      <c r="Z266" s="33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3"/>
      <c r="Y267" s="33"/>
      <c r="Z267" s="33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3"/>
      <c r="Y268" s="33"/>
      <c r="Z268" s="33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3"/>
      <c r="Y269" s="33"/>
      <c r="Z269" s="33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3"/>
      <c r="Y270" s="33"/>
      <c r="Z270" s="33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3"/>
      <c r="Y271" s="33"/>
      <c r="Z271" s="33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3"/>
      <c r="Y272" s="33"/>
      <c r="Z272" s="33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3"/>
      <c r="Y273" s="33"/>
      <c r="Z273" s="33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3"/>
      <c r="Y274" s="33"/>
      <c r="Z274" s="33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3"/>
      <c r="Y275" s="33"/>
      <c r="Z275" s="33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3"/>
      <c r="Y276" s="33"/>
      <c r="Z276" s="33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3"/>
      <c r="Y277" s="33"/>
      <c r="Z277" s="33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3"/>
      <c r="Y278" s="33"/>
      <c r="Z278" s="33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3"/>
      <c r="Y279" s="33"/>
      <c r="Z279" s="33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3"/>
      <c r="Y280" s="33"/>
      <c r="Z280" s="33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3"/>
      <c r="Y281" s="33"/>
      <c r="Z281" s="33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3"/>
      <c r="Y282" s="33"/>
      <c r="Z282" s="33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3"/>
      <c r="Y283" s="33"/>
      <c r="Z283" s="33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3"/>
      <c r="Y284" s="33"/>
      <c r="Z284" s="33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3"/>
      <c r="Y285" s="33"/>
      <c r="Z285" s="33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3"/>
      <c r="Y286" s="33"/>
      <c r="Z286" s="33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3"/>
      <c r="Y287" s="33"/>
      <c r="Z287" s="33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3"/>
      <c r="Y288" s="33"/>
      <c r="Z288" s="33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3"/>
      <c r="Y289" s="33"/>
      <c r="Z289" s="33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3"/>
      <c r="Y290" s="33"/>
      <c r="Z290" s="33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3"/>
      <c r="Y291" s="33"/>
      <c r="Z291" s="33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3"/>
      <c r="Y292" s="33"/>
      <c r="Z292" s="33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3"/>
      <c r="Y293" s="33"/>
      <c r="Z293" s="33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3"/>
      <c r="Y294" s="33"/>
      <c r="Z294" s="33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3"/>
      <c r="Y295" s="33"/>
      <c r="Z295" s="33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3"/>
      <c r="Y296" s="33"/>
      <c r="Z296" s="33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3"/>
      <c r="Y297" s="33"/>
      <c r="Z297" s="33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3"/>
      <c r="Y298" s="33"/>
      <c r="Z298" s="33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3"/>
      <c r="Y299" s="33"/>
      <c r="Z299" s="33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3"/>
      <c r="Y300" s="33"/>
      <c r="Z300" s="33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3"/>
      <c r="Y301" s="33"/>
      <c r="Z301" s="33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3"/>
      <c r="Y302" s="33"/>
      <c r="Z302" s="33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3"/>
      <c r="Y303" s="33"/>
      <c r="Z303" s="33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3"/>
      <c r="Y304" s="33"/>
      <c r="Z304" s="33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3"/>
      <c r="Y305" s="33"/>
      <c r="Z305" s="33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3"/>
      <c r="Y306" s="33"/>
      <c r="Z306" s="33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3"/>
      <c r="Y307" s="33"/>
      <c r="Z307" s="33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3"/>
      <c r="Y308" s="33"/>
      <c r="Z308" s="33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3"/>
      <c r="Y309" s="33"/>
      <c r="Z309" s="33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3"/>
      <c r="Y310" s="33"/>
      <c r="Z310" s="33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3"/>
      <c r="Y311" s="33"/>
      <c r="Z311" s="33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3"/>
      <c r="Y312" s="33"/>
      <c r="Z312" s="33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3"/>
      <c r="Y313" s="33"/>
      <c r="Z313" s="33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3"/>
      <c r="Y314" s="33"/>
      <c r="Z314" s="33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3"/>
      <c r="Y315" s="33"/>
      <c r="Z315" s="33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3"/>
      <c r="Y316" s="33"/>
      <c r="Z316" s="33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3"/>
      <c r="Y317" s="33"/>
      <c r="Z317" s="33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3"/>
      <c r="Y318" s="33"/>
      <c r="Z318" s="33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3"/>
      <c r="Y319" s="33"/>
      <c r="Z319" s="33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3"/>
      <c r="Y320" s="33"/>
      <c r="Z320" s="33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3"/>
      <c r="Y321" s="33"/>
      <c r="Z321" s="33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3"/>
      <c r="Y322" s="33"/>
      <c r="Z322" s="33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3"/>
      <c r="Y323" s="33"/>
      <c r="Z323" s="33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3"/>
      <c r="Y324" s="33"/>
      <c r="Z324" s="33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3"/>
      <c r="Y325" s="33"/>
      <c r="Z325" s="33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3"/>
      <c r="Y326" s="33"/>
      <c r="Z326" s="33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3"/>
      <c r="Y327" s="33"/>
      <c r="Z327" s="33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3"/>
      <c r="Y328" s="33"/>
      <c r="Z328" s="33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3"/>
      <c r="Y329" s="33"/>
      <c r="Z329" s="33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3"/>
      <c r="Y330" s="33"/>
      <c r="Z330" s="33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3"/>
      <c r="Y331" s="33"/>
      <c r="Z331" s="33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3"/>
      <c r="Y332" s="33"/>
      <c r="Z332" s="33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3"/>
      <c r="Y333" s="33"/>
      <c r="Z333" s="33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3"/>
      <c r="Y334" s="33"/>
      <c r="Z334" s="33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3"/>
      <c r="Y335" s="33"/>
      <c r="Z335" s="33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3"/>
      <c r="Y336" s="33"/>
      <c r="Z336" s="33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3"/>
      <c r="Y337" s="33"/>
      <c r="Z337" s="33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3"/>
      <c r="Y338" s="33"/>
      <c r="Z338" s="33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3"/>
      <c r="Y339" s="33"/>
      <c r="Z339" s="33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3"/>
      <c r="Y340" s="33"/>
      <c r="Z340" s="33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3"/>
      <c r="Y341" s="33"/>
      <c r="Z341" s="33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3"/>
      <c r="Y342" s="33"/>
      <c r="Z342" s="33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3"/>
      <c r="Y343" s="33"/>
      <c r="Z343" s="33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3"/>
      <c r="Y344" s="33"/>
      <c r="Z344" s="33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3"/>
      <c r="Y345" s="33"/>
      <c r="Z345" s="33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3"/>
      <c r="Y346" s="33"/>
      <c r="Z346" s="33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3"/>
      <c r="Y347" s="33"/>
      <c r="Z347" s="33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3"/>
      <c r="Y348" s="33"/>
      <c r="Z348" s="33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3"/>
      <c r="Y349" s="33"/>
      <c r="Z349" s="33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3"/>
      <c r="Y350" s="33"/>
      <c r="Z350" s="33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3"/>
      <c r="Y351" s="33"/>
      <c r="Z351" s="33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3"/>
      <c r="Y352" s="33"/>
      <c r="Z352" s="33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3"/>
      <c r="Y353" s="33"/>
      <c r="Z353" s="33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3"/>
      <c r="Y354" s="33"/>
      <c r="Z354" s="33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3"/>
      <c r="Y355" s="33"/>
      <c r="Z355" s="33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3"/>
      <c r="Y356" s="33"/>
      <c r="Z356" s="33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3"/>
      <c r="Y357" s="33"/>
      <c r="Z357" s="33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3"/>
      <c r="Y358" s="33"/>
      <c r="Z358" s="33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3"/>
      <c r="Y359" s="33"/>
      <c r="Z359" s="33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3"/>
      <c r="Y360" s="33"/>
      <c r="Z360" s="33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3"/>
      <c r="Y361" s="33"/>
      <c r="Z361" s="33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3"/>
      <c r="Y362" s="33"/>
      <c r="Z362" s="33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3"/>
      <c r="Y363" s="33"/>
      <c r="Z363" s="33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3"/>
      <c r="Y364" s="33"/>
      <c r="Z364" s="33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3"/>
      <c r="Y365" s="33"/>
      <c r="Z365" s="33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3"/>
      <c r="Y366" s="33"/>
      <c r="Z366" s="33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3"/>
      <c r="Y367" s="33"/>
      <c r="Z367" s="33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3"/>
      <c r="Y368" s="33"/>
      <c r="Z368" s="33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3"/>
      <c r="Y369" s="33"/>
      <c r="Z369" s="33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3"/>
      <c r="Y370" s="33"/>
      <c r="Z370" s="33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3"/>
      <c r="Y371" s="33"/>
      <c r="Z371" s="33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3"/>
      <c r="Y372" s="33"/>
      <c r="Z372" s="33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3"/>
      <c r="Y373" s="33"/>
      <c r="Z373" s="33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3"/>
      <c r="Y374" s="33"/>
      <c r="Z374" s="33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3"/>
      <c r="Y375" s="33"/>
      <c r="Z375" s="33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3"/>
      <c r="Y376" s="33"/>
      <c r="Z376" s="33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3"/>
      <c r="Y377" s="33"/>
      <c r="Z377" s="33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3"/>
      <c r="Y378" s="33"/>
      <c r="Z378" s="33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3"/>
      <c r="Y379" s="33"/>
      <c r="Z379" s="33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3"/>
      <c r="Y380" s="33"/>
      <c r="Z380" s="33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3"/>
      <c r="Y381" s="33"/>
      <c r="Z381" s="33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3"/>
      <c r="Y382" s="33"/>
      <c r="Z382" s="33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3"/>
      <c r="Y383" s="33"/>
      <c r="Z383" s="33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3"/>
      <c r="Y384" s="33"/>
      <c r="Z384" s="33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3"/>
      <c r="Y385" s="33"/>
      <c r="Z385" s="33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3"/>
      <c r="Y386" s="33"/>
      <c r="Z386" s="33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3"/>
      <c r="Y387" s="33"/>
      <c r="Z387" s="33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3"/>
      <c r="Y388" s="33"/>
      <c r="Z388" s="33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3"/>
      <c r="Y389" s="33"/>
      <c r="Z389" s="33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3"/>
      <c r="Y390" s="33"/>
      <c r="Z390" s="33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3"/>
      <c r="Y391" s="33"/>
      <c r="Z391" s="33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3"/>
      <c r="Y392" s="33"/>
      <c r="Z392" s="33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3"/>
      <c r="Y393" s="33"/>
      <c r="Z393" s="33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3"/>
      <c r="Y394" s="33"/>
      <c r="Z394" s="33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3"/>
      <c r="Y395" s="33"/>
      <c r="Z395" s="33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3"/>
      <c r="Y396" s="33"/>
      <c r="Z396" s="33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3"/>
      <c r="Y397" s="33"/>
      <c r="Z397" s="33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3"/>
      <c r="Y398" s="33"/>
      <c r="Z398" s="33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3"/>
      <c r="Y399" s="33"/>
      <c r="Z399" s="33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3"/>
      <c r="Y400" s="33"/>
      <c r="Z400" s="33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3"/>
      <c r="Y401" s="33"/>
      <c r="Z401" s="33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3"/>
      <c r="Y402" s="33"/>
      <c r="Z402" s="33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3"/>
      <c r="Y403" s="33"/>
      <c r="Z403" s="33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3"/>
      <c r="Y404" s="33"/>
      <c r="Z404" s="33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3"/>
      <c r="Y405" s="33"/>
      <c r="Z405" s="33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3"/>
      <c r="Y406" s="33"/>
      <c r="Z406" s="33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3"/>
      <c r="Y407" s="33"/>
      <c r="Z407" s="33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3"/>
      <c r="Y408" s="33"/>
      <c r="Z408" s="33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3"/>
      <c r="Y409" s="33"/>
      <c r="Z409" s="33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3"/>
      <c r="Y410" s="33"/>
      <c r="Z410" s="33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3"/>
      <c r="Y411" s="33"/>
      <c r="Z411" s="33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3"/>
      <c r="Y412" s="33"/>
      <c r="Z412" s="33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3"/>
      <c r="Y413" s="33"/>
      <c r="Z413" s="33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3"/>
      <c r="Y414" s="33"/>
      <c r="Z414" s="33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3"/>
      <c r="Y415" s="33"/>
      <c r="Z415" s="33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3"/>
      <c r="Y416" s="33"/>
      <c r="Z416" s="33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3"/>
      <c r="Y417" s="33"/>
      <c r="Z417" s="33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3"/>
      <c r="Y418" s="33"/>
      <c r="Z418" s="33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3"/>
      <c r="Y419" s="33"/>
      <c r="Z419" s="33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3"/>
      <c r="Y420" s="33"/>
      <c r="Z420" s="33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3"/>
      <c r="Y421" s="33"/>
      <c r="Z421" s="33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3"/>
      <c r="Y422" s="33"/>
      <c r="Z422" s="33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3"/>
      <c r="Y423" s="33"/>
      <c r="Z423" s="33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3"/>
      <c r="Y424" s="33"/>
      <c r="Z424" s="33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3"/>
      <c r="Y425" s="33"/>
      <c r="Z425" s="33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3"/>
      <c r="Y426" s="33"/>
      <c r="Z426" s="33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3"/>
      <c r="Y427" s="33"/>
      <c r="Z427" s="33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3"/>
      <c r="Y428" s="33"/>
      <c r="Z428" s="33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3"/>
      <c r="Y429" s="33"/>
      <c r="Z429" s="33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3"/>
      <c r="Y430" s="33"/>
      <c r="Z430" s="33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3"/>
      <c r="Y431" s="33"/>
      <c r="Z431" s="33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3"/>
      <c r="Y432" s="33"/>
      <c r="Z432" s="33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3"/>
      <c r="Y433" s="33"/>
      <c r="Z433" s="33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3"/>
      <c r="Y434" s="33"/>
      <c r="Z434" s="33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3"/>
      <c r="Y435" s="33"/>
      <c r="Z435" s="33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3"/>
      <c r="Y436" s="33"/>
      <c r="Z436" s="33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3"/>
      <c r="Y437" s="33"/>
      <c r="Z437" s="33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3"/>
      <c r="Y438" s="33"/>
      <c r="Z438" s="33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3"/>
      <c r="Y439" s="33"/>
      <c r="Z439" s="33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3"/>
      <c r="Y440" s="33"/>
      <c r="Z440" s="33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3"/>
      <c r="Y441" s="33"/>
      <c r="Z441" s="33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3"/>
      <c r="Y442" s="33"/>
      <c r="Z442" s="33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3"/>
      <c r="Y443" s="33"/>
      <c r="Z443" s="33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3"/>
      <c r="Y444" s="33"/>
      <c r="Z444" s="33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3"/>
      <c r="Y445" s="33"/>
      <c r="Z445" s="33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3"/>
      <c r="Y446" s="33"/>
      <c r="Z446" s="33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3"/>
      <c r="Y447" s="33"/>
      <c r="Z447" s="33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3"/>
      <c r="Y448" s="33"/>
      <c r="Z448" s="33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3"/>
      <c r="Y449" s="33"/>
      <c r="Z449" s="33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3"/>
      <c r="Y450" s="33"/>
      <c r="Z450" s="33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3"/>
      <c r="Y451" s="33"/>
      <c r="Z451" s="33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3"/>
      <c r="Y452" s="33"/>
      <c r="Z452" s="33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3"/>
      <c r="Y453" s="33"/>
      <c r="Z453" s="33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3"/>
      <c r="Y454" s="33"/>
      <c r="Z454" s="33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3"/>
      <c r="Y455" s="33"/>
      <c r="Z455" s="33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3"/>
      <c r="Y456" s="33"/>
      <c r="Z456" s="33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3"/>
      <c r="Y457" s="33"/>
      <c r="Z457" s="33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3"/>
      <c r="Y458" s="33"/>
      <c r="Z458" s="33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3"/>
      <c r="Y459" s="33"/>
      <c r="Z459" s="33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3"/>
      <c r="Y460" s="33"/>
      <c r="Z460" s="33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3"/>
      <c r="Y461" s="33"/>
      <c r="Z461" s="33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3"/>
      <c r="Y462" s="33"/>
      <c r="Z462" s="33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3"/>
      <c r="Y463" s="33"/>
      <c r="Z463" s="33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3"/>
      <c r="Y464" s="33"/>
      <c r="Z464" s="33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3"/>
      <c r="Y465" s="33"/>
      <c r="Z465" s="33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3"/>
      <c r="Y466" s="33"/>
      <c r="Z466" s="33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3"/>
      <c r="Y467" s="33"/>
      <c r="Z467" s="33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3"/>
      <c r="Y468" s="33"/>
      <c r="Z468" s="33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3"/>
      <c r="Y469" s="33"/>
      <c r="Z469" s="33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3"/>
      <c r="Y470" s="33"/>
      <c r="Z470" s="33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3"/>
      <c r="Y471" s="33"/>
      <c r="Z471" s="33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3"/>
      <c r="Y472" s="33"/>
      <c r="Z472" s="33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3"/>
      <c r="Y473" s="33"/>
      <c r="Z473" s="33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3"/>
      <c r="Y474" s="33"/>
      <c r="Z474" s="33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3"/>
      <c r="Y475" s="33"/>
      <c r="Z475" s="33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3"/>
      <c r="Y476" s="33"/>
      <c r="Z476" s="33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3"/>
      <c r="Y477" s="33"/>
      <c r="Z477" s="33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3"/>
      <c r="Y478" s="33"/>
      <c r="Z478" s="33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3"/>
      <c r="Y479" s="33"/>
      <c r="Z479" s="33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3"/>
      <c r="Y480" s="33"/>
      <c r="Z480" s="33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3"/>
      <c r="Y481" s="33"/>
      <c r="Z481" s="33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3"/>
      <c r="Y482" s="33"/>
      <c r="Z482" s="33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3"/>
      <c r="Y483" s="33"/>
      <c r="Z483" s="33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3"/>
      <c r="Y484" s="33"/>
      <c r="Z484" s="33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3"/>
      <c r="Y485" s="33"/>
      <c r="Z485" s="33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3"/>
      <c r="Y486" s="33"/>
      <c r="Z486" s="33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3"/>
      <c r="Y487" s="33"/>
      <c r="Z487" s="33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3"/>
      <c r="Y488" s="33"/>
      <c r="Z488" s="33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3"/>
      <c r="Y489" s="33"/>
      <c r="Z489" s="33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3"/>
      <c r="Y490" s="33"/>
      <c r="Z490" s="33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3"/>
      <c r="Y491" s="33"/>
      <c r="Z491" s="33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3"/>
      <c r="Y492" s="33"/>
      <c r="Z492" s="33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3"/>
      <c r="Y493" s="33"/>
      <c r="Z493" s="33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3"/>
      <c r="Y494" s="33"/>
      <c r="Z494" s="33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3"/>
      <c r="Y495" s="33"/>
      <c r="Z495" s="33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3"/>
      <c r="Y496" s="33"/>
      <c r="Z496" s="33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3"/>
      <c r="Y497" s="33"/>
      <c r="Z497" s="33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3"/>
      <c r="Y498" s="33"/>
      <c r="Z498" s="33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3"/>
      <c r="Y499" s="33"/>
      <c r="Z499" s="33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3"/>
      <c r="Y500" s="33"/>
      <c r="Z500" s="33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3"/>
      <c r="Y501" s="33"/>
      <c r="Z501" s="33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3"/>
      <c r="Y502" s="33"/>
      <c r="Z502" s="33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3"/>
      <c r="Y503" s="33"/>
      <c r="Z503" s="33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3"/>
      <c r="Y504" s="33"/>
      <c r="Z504" s="33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3"/>
      <c r="Y505" s="33"/>
      <c r="Z505" s="33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3"/>
      <c r="Y506" s="33"/>
      <c r="Z506" s="33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3"/>
      <c r="Y507" s="33"/>
      <c r="Z507" s="33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3"/>
      <c r="Y508" s="33"/>
      <c r="Z508" s="33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3"/>
      <c r="Y509" s="33"/>
      <c r="Z509" s="33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3"/>
      <c r="Y510" s="33"/>
      <c r="Z510" s="33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3"/>
      <c r="Y511" s="33"/>
      <c r="Z511" s="33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3"/>
      <c r="Y512" s="33"/>
      <c r="Z512" s="33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3"/>
      <c r="Y513" s="33"/>
      <c r="Z513" s="33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3"/>
      <c r="Y514" s="33"/>
      <c r="Z514" s="33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3"/>
      <c r="Y515" s="33"/>
      <c r="Z515" s="33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3"/>
      <c r="Y516" s="33"/>
      <c r="Z516" s="33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3"/>
      <c r="Y517" s="33"/>
      <c r="Z517" s="33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3"/>
      <c r="Y518" s="33"/>
      <c r="Z518" s="33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3"/>
      <c r="Y519" s="33"/>
      <c r="Z519" s="33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3"/>
      <c r="Y520" s="33"/>
      <c r="Z520" s="33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3"/>
      <c r="Y521" s="33"/>
      <c r="Z521" s="33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3"/>
      <c r="Y522" s="33"/>
      <c r="Z522" s="33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3"/>
      <c r="Y523" s="33"/>
      <c r="Z523" s="33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3"/>
      <c r="Y524" s="33"/>
      <c r="Z524" s="33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3"/>
      <c r="Y525" s="33"/>
      <c r="Z525" s="33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3"/>
      <c r="Y526" s="33"/>
      <c r="Z526" s="33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3"/>
      <c r="Y527" s="33"/>
      <c r="Z527" s="33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3"/>
      <c r="Y528" s="33"/>
      <c r="Z528" s="33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3"/>
      <c r="Y529" s="33"/>
      <c r="Z529" s="33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3"/>
      <c r="Y530" s="33"/>
      <c r="Z530" s="33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3"/>
      <c r="Y531" s="33"/>
      <c r="Z531" s="33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3"/>
      <c r="Y532" s="33"/>
      <c r="Z532" s="33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3"/>
      <c r="Y533" s="33"/>
      <c r="Z533" s="33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3"/>
      <c r="Y534" s="33"/>
      <c r="Z534" s="33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3"/>
      <c r="Y535" s="33"/>
      <c r="Z535" s="33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3"/>
      <c r="Y536" s="33"/>
      <c r="Z536" s="33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3"/>
      <c r="Y537" s="33"/>
      <c r="Z537" s="33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3"/>
      <c r="Y538" s="33"/>
      <c r="Z538" s="33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3"/>
      <c r="Y539" s="33"/>
      <c r="Z539" s="33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3"/>
      <c r="Y540" s="33"/>
      <c r="Z540" s="33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3"/>
      <c r="Y541" s="33"/>
      <c r="Z541" s="33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3"/>
      <c r="Y542" s="33"/>
      <c r="Z542" s="33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3"/>
      <c r="Y543" s="33"/>
      <c r="Z543" s="33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3"/>
      <c r="Y544" s="33"/>
      <c r="Z544" s="33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3"/>
      <c r="Y545" s="33"/>
      <c r="Z545" s="33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3"/>
      <c r="Y546" s="33"/>
      <c r="Z546" s="33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3"/>
      <c r="Y547" s="33"/>
      <c r="Z547" s="33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3"/>
      <c r="Y548" s="33"/>
      <c r="Z548" s="33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3"/>
      <c r="Y549" s="33"/>
      <c r="Z549" s="33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3"/>
      <c r="Y550" s="33"/>
      <c r="Z550" s="33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3"/>
      <c r="Y551" s="33"/>
      <c r="Z551" s="33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3"/>
      <c r="Y552" s="33"/>
      <c r="Z552" s="33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3"/>
      <c r="Y553" s="33"/>
      <c r="Z553" s="33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3"/>
      <c r="Y554" s="33"/>
      <c r="Z554" s="33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3"/>
      <c r="Y555" s="33"/>
      <c r="Z555" s="33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3"/>
      <c r="Y556" s="33"/>
      <c r="Z556" s="33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3"/>
      <c r="Y557" s="33"/>
      <c r="Z557" s="33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3"/>
      <c r="Y558" s="33"/>
      <c r="Z558" s="33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3"/>
      <c r="Y559" s="33"/>
      <c r="Z559" s="33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3"/>
      <c r="Y560" s="33"/>
      <c r="Z560" s="33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3"/>
      <c r="Y561" s="33"/>
      <c r="Z561" s="33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3"/>
      <c r="Y562" s="33"/>
      <c r="Z562" s="33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3"/>
      <c r="Y563" s="33"/>
      <c r="Z563" s="33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3"/>
      <c r="Y564" s="33"/>
      <c r="Z564" s="33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3"/>
      <c r="Y565" s="33"/>
      <c r="Z565" s="33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3"/>
      <c r="Y566" s="33"/>
      <c r="Z566" s="33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3"/>
      <c r="Y567" s="33"/>
      <c r="Z567" s="33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3"/>
      <c r="Y568" s="33"/>
      <c r="Z568" s="33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3"/>
      <c r="Y569" s="33"/>
      <c r="Z569" s="33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3"/>
      <c r="Y570" s="33"/>
      <c r="Z570" s="33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3"/>
      <c r="Y571" s="33"/>
      <c r="Z571" s="33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3"/>
      <c r="Y572" s="33"/>
      <c r="Z572" s="33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3"/>
      <c r="Y573" s="33"/>
      <c r="Z573" s="33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3"/>
      <c r="Y574" s="33"/>
      <c r="Z574" s="33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3"/>
      <c r="Y575" s="33"/>
      <c r="Z575" s="33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3"/>
      <c r="Y576" s="33"/>
      <c r="Z576" s="33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3"/>
      <c r="Y577" s="33"/>
      <c r="Z577" s="33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3"/>
      <c r="Y578" s="33"/>
      <c r="Z578" s="33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3"/>
      <c r="Y579" s="33"/>
      <c r="Z579" s="33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3"/>
      <c r="Y580" s="33"/>
      <c r="Z580" s="33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3"/>
      <c r="Y581" s="33"/>
      <c r="Z581" s="33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3"/>
      <c r="Y582" s="33"/>
      <c r="Z582" s="33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3"/>
      <c r="Y583" s="33"/>
      <c r="Z583" s="33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3"/>
      <c r="Y584" s="33"/>
      <c r="Z584" s="33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3"/>
      <c r="Y585" s="33"/>
      <c r="Z585" s="33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3"/>
      <c r="Y586" s="33"/>
      <c r="Z586" s="33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3"/>
      <c r="Y587" s="33"/>
      <c r="Z587" s="33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3"/>
      <c r="Y588" s="33"/>
      <c r="Z588" s="33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3"/>
      <c r="Y589" s="33"/>
      <c r="Z589" s="33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3"/>
      <c r="Y590" s="33"/>
      <c r="Z590" s="33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3"/>
      <c r="Y591" s="33"/>
      <c r="Z591" s="33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3"/>
      <c r="Y592" s="33"/>
      <c r="Z592" s="33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3"/>
      <c r="Y593" s="33"/>
      <c r="Z593" s="33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3"/>
      <c r="Y594" s="33"/>
      <c r="Z594" s="33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3"/>
      <c r="Y595" s="33"/>
      <c r="Z595" s="33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3"/>
      <c r="Y596" s="33"/>
      <c r="Z596" s="33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3"/>
      <c r="Y597" s="33"/>
      <c r="Z597" s="33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3"/>
      <c r="Y598" s="33"/>
      <c r="Z598" s="33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3"/>
      <c r="Y599" s="33"/>
      <c r="Z599" s="33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3"/>
      <c r="Y600" s="33"/>
      <c r="Z600" s="33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3"/>
      <c r="Y601" s="33"/>
      <c r="Z601" s="33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3"/>
      <c r="Y602" s="33"/>
      <c r="Z602" s="33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3"/>
      <c r="Y603" s="33"/>
      <c r="Z603" s="33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3"/>
      <c r="Y604" s="33"/>
      <c r="Z604" s="33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3"/>
      <c r="Y605" s="33"/>
      <c r="Z605" s="33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3"/>
      <c r="Y606" s="33"/>
      <c r="Z606" s="33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3"/>
      <c r="Y607" s="33"/>
      <c r="Z607" s="33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3"/>
      <c r="Y608" s="33"/>
      <c r="Z608" s="33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3"/>
      <c r="Y609" s="33"/>
      <c r="Z609" s="33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3"/>
      <c r="Y610" s="33"/>
      <c r="Z610" s="33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3"/>
      <c r="Y611" s="33"/>
      <c r="Z611" s="33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3"/>
      <c r="Y612" s="33"/>
      <c r="Z612" s="33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3"/>
      <c r="Y613" s="33"/>
      <c r="Z613" s="33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3"/>
      <c r="Y614" s="33"/>
      <c r="Z614" s="33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3"/>
      <c r="Y615" s="33"/>
      <c r="Z615" s="33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3"/>
      <c r="Y616" s="33"/>
      <c r="Z616" s="33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3"/>
      <c r="Y617" s="33"/>
      <c r="Z617" s="33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3"/>
      <c r="Y618" s="33"/>
      <c r="Z618" s="33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3"/>
      <c r="Y619" s="33"/>
      <c r="Z619" s="33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3"/>
      <c r="Y620" s="33"/>
      <c r="Z620" s="33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3"/>
      <c r="Y621" s="33"/>
      <c r="Z621" s="33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3"/>
      <c r="Y622" s="33"/>
      <c r="Z622" s="33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3"/>
      <c r="Y623" s="33"/>
      <c r="Z623" s="33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3"/>
      <c r="Y624" s="33"/>
      <c r="Z624" s="33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3"/>
      <c r="Y625" s="33"/>
      <c r="Z625" s="33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3"/>
      <c r="Y626" s="33"/>
      <c r="Z626" s="33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3"/>
      <c r="Y627" s="33"/>
      <c r="Z627" s="33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3"/>
      <c r="Y628" s="33"/>
      <c r="Z628" s="33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3"/>
      <c r="Y629" s="33"/>
      <c r="Z629" s="33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3"/>
      <c r="Y630" s="33"/>
      <c r="Z630" s="33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3"/>
      <c r="Y631" s="33"/>
      <c r="Z631" s="33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3"/>
      <c r="Y632" s="33"/>
      <c r="Z632" s="33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3"/>
      <c r="Y633" s="33"/>
      <c r="Z633" s="33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3"/>
      <c r="Y634" s="33"/>
      <c r="Z634" s="33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3"/>
      <c r="Y635" s="33"/>
      <c r="Z635" s="33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3"/>
      <c r="Y636" s="33"/>
      <c r="Z636" s="33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3"/>
      <c r="Y637" s="33"/>
      <c r="Z637" s="33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3"/>
      <c r="Y638" s="33"/>
      <c r="Z638" s="33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3"/>
      <c r="Y639" s="33"/>
      <c r="Z639" s="33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3"/>
      <c r="Y640" s="33"/>
      <c r="Z640" s="33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3"/>
      <c r="Y641" s="33"/>
      <c r="Z641" s="33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3"/>
      <c r="Y642" s="33"/>
      <c r="Z642" s="33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3"/>
      <c r="Y643" s="33"/>
      <c r="Z643" s="33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3"/>
      <c r="Y644" s="33"/>
      <c r="Z644" s="33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3"/>
      <c r="Y645" s="33"/>
      <c r="Z645" s="33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3"/>
      <c r="Y646" s="33"/>
      <c r="Z646" s="33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3"/>
      <c r="Y647" s="33"/>
      <c r="Z647" s="33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3"/>
      <c r="Y648" s="33"/>
      <c r="Z648" s="33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3"/>
      <c r="Y649" s="33"/>
      <c r="Z649" s="33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3"/>
      <c r="Y650" s="33"/>
      <c r="Z650" s="33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3"/>
      <c r="Y651" s="33"/>
      <c r="Z651" s="33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3"/>
      <c r="Y652" s="33"/>
      <c r="Z652" s="33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3"/>
      <c r="Y653" s="33"/>
      <c r="Z653" s="33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3"/>
      <c r="Y654" s="33"/>
      <c r="Z654" s="33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3"/>
      <c r="Y655" s="33"/>
      <c r="Z655" s="33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3"/>
      <c r="Y656" s="33"/>
      <c r="Z656" s="33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3"/>
      <c r="Y657" s="33"/>
      <c r="Z657" s="33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3"/>
      <c r="Y658" s="33"/>
      <c r="Z658" s="33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3"/>
      <c r="Y659" s="33"/>
      <c r="Z659" s="33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3"/>
      <c r="Y660" s="33"/>
      <c r="Z660" s="33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3"/>
      <c r="Y661" s="33"/>
      <c r="Z661" s="33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3"/>
      <c r="Y662" s="33"/>
      <c r="Z662" s="33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3"/>
      <c r="Y663" s="33"/>
      <c r="Z663" s="33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3"/>
      <c r="Y664" s="33"/>
      <c r="Z664" s="33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3"/>
      <c r="Y665" s="33"/>
      <c r="Z665" s="33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3"/>
      <c r="Y666" s="33"/>
      <c r="Z666" s="33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3"/>
      <c r="Y667" s="33"/>
      <c r="Z667" s="33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3"/>
      <c r="Y668" s="33"/>
      <c r="Z668" s="33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3"/>
      <c r="Y669" s="33"/>
      <c r="Z669" s="33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3"/>
      <c r="Y670" s="33"/>
      <c r="Z670" s="33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3"/>
      <c r="Y671" s="33"/>
      <c r="Z671" s="33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3"/>
      <c r="Y672" s="33"/>
      <c r="Z672" s="33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3"/>
      <c r="Y673" s="33"/>
      <c r="Z673" s="33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3"/>
      <c r="Y674" s="33"/>
      <c r="Z674" s="33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3"/>
      <c r="Y675" s="33"/>
      <c r="Z675" s="33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3"/>
      <c r="Y676" s="33"/>
      <c r="Z676" s="33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3"/>
      <c r="Y677" s="33"/>
      <c r="Z677" s="33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3"/>
      <c r="Y678" s="33"/>
      <c r="Z678" s="33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3"/>
      <c r="Y679" s="33"/>
      <c r="Z679" s="33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3"/>
      <c r="Y680" s="33"/>
      <c r="Z680" s="33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3"/>
      <c r="Y681" s="33"/>
      <c r="Z681" s="33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3"/>
      <c r="Y682" s="33"/>
      <c r="Z682" s="33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3"/>
      <c r="Y683" s="33"/>
      <c r="Z683" s="33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3"/>
      <c r="Y684" s="33"/>
      <c r="Z684" s="33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3"/>
      <c r="Y685" s="33"/>
      <c r="Z685" s="33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3"/>
      <c r="Y686" s="33"/>
      <c r="Z686" s="33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3"/>
      <c r="Y687" s="33"/>
      <c r="Z687" s="33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3"/>
      <c r="Y688" s="33"/>
      <c r="Z688" s="33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3"/>
      <c r="Y689" s="33"/>
      <c r="Z689" s="33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3"/>
      <c r="Y690" s="33"/>
      <c r="Z690" s="33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3"/>
      <c r="Y691" s="33"/>
      <c r="Z691" s="33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3"/>
      <c r="Y692" s="33"/>
      <c r="Z692" s="33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3"/>
      <c r="Y693" s="33"/>
      <c r="Z693" s="33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3"/>
      <c r="Y694" s="33"/>
      <c r="Z694" s="33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3"/>
      <c r="Y695" s="33"/>
      <c r="Z695" s="33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3"/>
      <c r="Y696" s="33"/>
      <c r="Z696" s="33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3"/>
      <c r="Y697" s="33"/>
      <c r="Z697" s="33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3"/>
      <c r="Y698" s="33"/>
      <c r="Z698" s="33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3"/>
      <c r="Y699" s="33"/>
      <c r="Z699" s="33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3"/>
      <c r="Y700" s="33"/>
      <c r="Z700" s="33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3"/>
      <c r="Y701" s="33"/>
      <c r="Z701" s="33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3"/>
      <c r="Y702" s="33"/>
      <c r="Z702" s="33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3"/>
      <c r="Y703" s="33"/>
      <c r="Z703" s="33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3"/>
      <c r="Y704" s="33"/>
      <c r="Z704" s="33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3"/>
      <c r="Y705" s="33"/>
      <c r="Z705" s="33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3"/>
      <c r="Y706" s="33"/>
      <c r="Z706" s="33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3"/>
      <c r="Y707" s="33"/>
      <c r="Z707" s="33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3"/>
      <c r="Y708" s="33"/>
      <c r="Z708" s="33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3"/>
      <c r="Y709" s="33"/>
      <c r="Z709" s="33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3"/>
      <c r="Y710" s="33"/>
      <c r="Z710" s="33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3"/>
      <c r="Y711" s="33"/>
      <c r="Z711" s="33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3"/>
      <c r="Y712" s="33"/>
      <c r="Z712" s="33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3"/>
      <c r="Y713" s="33"/>
      <c r="Z713" s="33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3"/>
      <c r="Y714" s="33"/>
      <c r="Z714" s="33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3"/>
      <c r="Y715" s="33"/>
      <c r="Z715" s="33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3"/>
      <c r="Y716" s="33"/>
      <c r="Z716" s="33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3"/>
      <c r="Y717" s="33"/>
      <c r="Z717" s="33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3"/>
      <c r="Y718" s="33"/>
      <c r="Z718" s="33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3"/>
      <c r="Y719" s="33"/>
      <c r="Z719" s="33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3"/>
      <c r="Y720" s="33"/>
      <c r="Z720" s="33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3"/>
      <c r="Y721" s="33"/>
      <c r="Z721" s="33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3"/>
      <c r="Y722" s="33"/>
      <c r="Z722" s="33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3"/>
      <c r="Y723" s="33"/>
      <c r="Z723" s="33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3"/>
      <c r="Y724" s="33"/>
      <c r="Z724" s="33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3"/>
      <c r="Y725" s="33"/>
      <c r="Z725" s="33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3"/>
      <c r="Y726" s="33"/>
      <c r="Z726" s="33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3"/>
      <c r="Y727" s="33"/>
      <c r="Z727" s="33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3"/>
      <c r="Y728" s="33"/>
      <c r="Z728" s="33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3"/>
      <c r="Y729" s="33"/>
      <c r="Z729" s="33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3"/>
      <c r="Y730" s="33"/>
      <c r="Z730" s="33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3"/>
      <c r="Y731" s="33"/>
      <c r="Z731" s="33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3"/>
      <c r="Y732" s="33"/>
      <c r="Z732" s="33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3"/>
      <c r="Y733" s="33"/>
      <c r="Z733" s="33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3"/>
      <c r="Y734" s="33"/>
      <c r="Z734" s="33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3"/>
      <c r="Y735" s="33"/>
      <c r="Z735" s="33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3"/>
      <c r="Y736" s="33"/>
      <c r="Z736" s="33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3"/>
      <c r="Y737" s="33"/>
      <c r="Z737" s="33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3"/>
      <c r="Y738" s="33"/>
      <c r="Z738" s="33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3"/>
      <c r="Y739" s="33"/>
      <c r="Z739" s="33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3"/>
      <c r="Y740" s="33"/>
      <c r="Z740" s="33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3"/>
      <c r="Y741" s="33"/>
      <c r="Z741" s="33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3"/>
      <c r="Y742" s="33"/>
      <c r="Z742" s="33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3"/>
      <c r="Y743" s="33"/>
      <c r="Z743" s="33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3"/>
      <c r="Y744" s="33"/>
      <c r="Z744" s="33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3"/>
      <c r="Y745" s="33"/>
      <c r="Z745" s="33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3"/>
      <c r="Y746" s="33"/>
      <c r="Z746" s="33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3"/>
      <c r="Y747" s="33"/>
      <c r="Z747" s="33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3"/>
      <c r="Y748" s="33"/>
      <c r="Z748" s="33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3"/>
      <c r="Y749" s="33"/>
      <c r="Z749" s="33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3"/>
      <c r="Y750" s="33"/>
      <c r="Z750" s="33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3"/>
      <c r="Y751" s="33"/>
      <c r="Z751" s="33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3"/>
      <c r="Y752" s="33"/>
      <c r="Z752" s="33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3"/>
      <c r="Y753" s="33"/>
      <c r="Z753" s="33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3"/>
      <c r="Y754" s="33"/>
      <c r="Z754" s="33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3"/>
      <c r="Y755" s="33"/>
      <c r="Z755" s="33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3"/>
      <c r="Y756" s="33"/>
      <c r="Z756" s="33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3"/>
      <c r="Y757" s="33"/>
      <c r="Z757" s="33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3"/>
      <c r="Y758" s="33"/>
      <c r="Z758" s="33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3"/>
      <c r="Y759" s="33"/>
      <c r="Z759" s="33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3"/>
      <c r="Y760" s="33"/>
      <c r="Z760" s="33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3"/>
      <c r="Y761" s="33"/>
      <c r="Z761" s="33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3"/>
      <c r="Y762" s="33"/>
      <c r="Z762" s="33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3"/>
      <c r="Y763" s="33"/>
      <c r="Z763" s="33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3"/>
      <c r="Y764" s="33"/>
      <c r="Z764" s="33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3"/>
      <c r="Y765" s="33"/>
      <c r="Z765" s="33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3"/>
      <c r="Y766" s="33"/>
      <c r="Z766" s="33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3"/>
      <c r="Y767" s="33"/>
      <c r="Z767" s="33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3"/>
      <c r="Y768" s="33"/>
      <c r="Z768" s="33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3"/>
      <c r="Y769" s="33"/>
      <c r="Z769" s="33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3"/>
      <c r="Y770" s="33"/>
      <c r="Z770" s="33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3"/>
      <c r="Y771" s="33"/>
      <c r="Z771" s="33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3"/>
      <c r="Y772" s="33"/>
      <c r="Z772" s="33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3"/>
      <c r="Y773" s="33"/>
      <c r="Z773" s="33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3"/>
      <c r="Y774" s="33"/>
      <c r="Z774" s="33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3"/>
      <c r="Y775" s="33"/>
      <c r="Z775" s="33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3"/>
      <c r="Y776" s="33"/>
      <c r="Z776" s="33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3"/>
      <c r="Y777" s="33"/>
      <c r="Z777" s="33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3"/>
      <c r="Y778" s="33"/>
      <c r="Z778" s="33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3"/>
      <c r="Y779" s="33"/>
      <c r="Z779" s="33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3"/>
      <c r="Y780" s="33"/>
      <c r="Z780" s="33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3"/>
      <c r="Y781" s="33"/>
      <c r="Z781" s="33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3"/>
      <c r="Y782" s="33"/>
      <c r="Z782" s="33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3"/>
      <c r="Y783" s="33"/>
      <c r="Z783" s="33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3"/>
      <c r="Y784" s="33"/>
      <c r="Z784" s="33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3"/>
      <c r="Y785" s="33"/>
      <c r="Z785" s="33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3"/>
      <c r="Y786" s="33"/>
      <c r="Z786" s="33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3"/>
      <c r="Y787" s="33"/>
      <c r="Z787" s="33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3"/>
      <c r="Y788" s="33"/>
      <c r="Z788" s="33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3"/>
      <c r="Y789" s="33"/>
      <c r="Z789" s="33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3"/>
      <c r="Y790" s="33"/>
      <c r="Z790" s="33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3"/>
      <c r="Y791" s="33"/>
      <c r="Z791" s="33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3"/>
      <c r="Y792" s="33"/>
      <c r="Z792" s="33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3"/>
      <c r="Y793" s="33"/>
      <c r="Z793" s="33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3"/>
      <c r="Y794" s="33"/>
      <c r="Z794" s="33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3"/>
      <c r="Y795" s="33"/>
      <c r="Z795" s="33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3"/>
      <c r="Y796" s="33"/>
      <c r="Z796" s="33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3"/>
      <c r="Y797" s="33"/>
      <c r="Z797" s="33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3"/>
      <c r="Y798" s="33"/>
      <c r="Z798" s="33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3"/>
      <c r="Y799" s="33"/>
      <c r="Z799" s="33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3"/>
      <c r="Y800" s="33"/>
      <c r="Z800" s="33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3"/>
      <c r="Y801" s="33"/>
      <c r="Z801" s="33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3"/>
      <c r="Y802" s="33"/>
      <c r="Z802" s="33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3"/>
      <c r="Y803" s="33"/>
      <c r="Z803" s="33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3"/>
      <c r="Y804" s="33"/>
      <c r="Z804" s="33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3"/>
      <c r="Y805" s="33"/>
      <c r="Z805" s="33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3"/>
      <c r="Y806" s="33"/>
      <c r="Z806" s="33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3"/>
      <c r="Y807" s="33"/>
      <c r="Z807" s="33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3"/>
      <c r="Y808" s="33"/>
      <c r="Z808" s="33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3"/>
      <c r="Y809" s="33"/>
      <c r="Z809" s="33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3"/>
      <c r="Y810" s="33"/>
      <c r="Z810" s="33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3"/>
      <c r="Y811" s="33"/>
      <c r="Z811" s="33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3"/>
      <c r="Y812" s="33"/>
      <c r="Z812" s="33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3"/>
      <c r="Y813" s="33"/>
      <c r="Z813" s="33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3"/>
      <c r="Y814" s="33"/>
      <c r="Z814" s="33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3"/>
      <c r="Y815" s="33"/>
      <c r="Z815" s="33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3"/>
      <c r="Y816" s="33"/>
      <c r="Z816" s="33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3"/>
      <c r="Y817" s="33"/>
      <c r="Z817" s="33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3"/>
      <c r="Y818" s="33"/>
      <c r="Z818" s="33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3"/>
      <c r="Y819" s="33"/>
      <c r="Z819" s="33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3"/>
      <c r="Y820" s="33"/>
      <c r="Z820" s="33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3"/>
      <c r="Y821" s="33"/>
      <c r="Z821" s="33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3"/>
      <c r="Y822" s="33"/>
      <c r="Z822" s="33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3"/>
      <c r="Y823" s="33"/>
      <c r="Z823" s="33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3"/>
      <c r="Y824" s="33"/>
      <c r="Z824" s="33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3"/>
      <c r="Y825" s="33"/>
      <c r="Z825" s="33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3"/>
      <c r="Y826" s="33"/>
      <c r="Z826" s="33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3"/>
      <c r="Y827" s="33"/>
      <c r="Z827" s="33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3"/>
      <c r="Y828" s="33"/>
      <c r="Z828" s="33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3"/>
      <c r="Y829" s="33"/>
      <c r="Z829" s="33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3"/>
      <c r="Y830" s="33"/>
      <c r="Z830" s="33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3"/>
      <c r="Y831" s="33"/>
      <c r="Z831" s="33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3"/>
      <c r="Y832" s="33"/>
      <c r="Z832" s="33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3"/>
      <c r="Y833" s="33"/>
      <c r="Z833" s="33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3"/>
      <c r="Y834" s="33"/>
      <c r="Z834" s="33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3"/>
      <c r="Y835" s="33"/>
      <c r="Z835" s="33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3"/>
      <c r="Y836" s="33"/>
      <c r="Z836" s="33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3"/>
      <c r="Y837" s="33"/>
      <c r="Z837" s="33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3"/>
      <c r="Y838" s="33"/>
      <c r="Z838" s="33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3"/>
      <c r="Y839" s="33"/>
      <c r="Z839" s="33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3"/>
      <c r="Y840" s="33"/>
      <c r="Z840" s="33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3"/>
      <c r="Y841" s="33"/>
      <c r="Z841" s="33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3"/>
      <c r="Y842" s="33"/>
      <c r="Z842" s="33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3"/>
      <c r="Y843" s="33"/>
      <c r="Z843" s="33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3"/>
      <c r="Y844" s="33"/>
      <c r="Z844" s="33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3"/>
      <c r="Y845" s="33"/>
      <c r="Z845" s="33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3"/>
      <c r="Y846" s="33"/>
      <c r="Z846" s="33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3"/>
      <c r="Y847" s="33"/>
      <c r="Z847" s="33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3"/>
      <c r="Y848" s="33"/>
      <c r="Z848" s="33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3"/>
      <c r="Y849" s="33"/>
      <c r="Z849" s="33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3"/>
      <c r="Y850" s="33"/>
      <c r="Z850" s="33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3"/>
      <c r="Y851" s="33"/>
      <c r="Z851" s="33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3"/>
      <c r="Y852" s="33"/>
      <c r="Z852" s="33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3"/>
      <c r="Y853" s="33"/>
      <c r="Z853" s="33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3"/>
      <c r="Y854" s="33"/>
      <c r="Z854" s="33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3"/>
      <c r="Y855" s="33"/>
      <c r="Z855" s="33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3"/>
      <c r="Y856" s="33"/>
      <c r="Z856" s="33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3"/>
      <c r="Y857" s="33"/>
      <c r="Z857" s="33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3"/>
      <c r="Y858" s="33"/>
      <c r="Z858" s="33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3"/>
      <c r="Y859" s="33"/>
      <c r="Z859" s="33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3"/>
      <c r="Y860" s="33"/>
      <c r="Z860" s="33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3"/>
      <c r="Y861" s="33"/>
      <c r="Z861" s="33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3"/>
      <c r="Y862" s="33"/>
      <c r="Z862" s="33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3"/>
      <c r="Y863" s="33"/>
      <c r="Z863" s="33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3"/>
      <c r="Y864" s="33"/>
      <c r="Z864" s="33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3"/>
      <c r="Y865" s="33"/>
      <c r="Z865" s="33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3"/>
      <c r="Y866" s="33"/>
      <c r="Z866" s="33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3"/>
      <c r="Y867" s="33"/>
      <c r="Z867" s="33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3"/>
      <c r="Y868" s="33"/>
      <c r="Z868" s="33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3"/>
      <c r="Y869" s="33"/>
      <c r="Z869" s="33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3"/>
      <c r="Y870" s="33"/>
      <c r="Z870" s="33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3"/>
      <c r="Y871" s="33"/>
      <c r="Z871" s="33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3"/>
      <c r="Y872" s="33"/>
      <c r="Z872" s="33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3"/>
      <c r="Y873" s="33"/>
      <c r="Z873" s="33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3"/>
      <c r="Y874" s="33"/>
      <c r="Z874" s="33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3"/>
      <c r="Y875" s="33"/>
      <c r="Z875" s="33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3"/>
      <c r="Y876" s="33"/>
      <c r="Z876" s="33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3"/>
      <c r="Y877" s="33"/>
      <c r="Z877" s="33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3"/>
      <c r="Y878" s="33"/>
      <c r="Z878" s="33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3"/>
      <c r="Y879" s="33"/>
      <c r="Z879" s="33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3"/>
      <c r="Y880" s="33"/>
      <c r="Z880" s="33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3"/>
      <c r="Y881" s="33"/>
      <c r="Z881" s="33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3"/>
      <c r="Y882" s="33"/>
      <c r="Z882" s="33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3"/>
      <c r="Y883" s="33"/>
      <c r="Z883" s="33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3"/>
      <c r="Y884" s="33"/>
      <c r="Z884" s="33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3"/>
      <c r="Y885" s="33"/>
      <c r="Z885" s="33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3"/>
      <c r="Y886" s="33"/>
      <c r="Z886" s="33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3"/>
      <c r="Y887" s="33"/>
      <c r="Z887" s="33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3"/>
      <c r="Y888" s="33"/>
      <c r="Z888" s="33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3"/>
      <c r="Y889" s="33"/>
      <c r="Z889" s="33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3"/>
      <c r="Y890" s="33"/>
      <c r="Z890" s="33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3"/>
      <c r="Y891" s="33"/>
      <c r="Z891" s="33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3"/>
      <c r="Y892" s="33"/>
      <c r="Z892" s="33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3"/>
      <c r="Y893" s="33"/>
      <c r="Z893" s="33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3"/>
      <c r="Y894" s="33"/>
      <c r="Z894" s="33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3"/>
      <c r="Y895" s="33"/>
      <c r="Z895" s="33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3"/>
      <c r="Y896" s="33"/>
      <c r="Z896" s="33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3"/>
      <c r="Y897" s="33"/>
      <c r="Z897" s="33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3"/>
      <c r="Y898" s="33"/>
      <c r="Z898" s="33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3"/>
      <c r="Y899" s="33"/>
      <c r="Z899" s="33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3"/>
      <c r="Y900" s="33"/>
      <c r="Z900" s="33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3"/>
      <c r="Y901" s="33"/>
      <c r="Z901" s="33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3"/>
      <c r="Y902" s="33"/>
      <c r="Z902" s="33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3"/>
      <c r="Y903" s="33"/>
      <c r="Z903" s="33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3"/>
      <c r="Y904" s="33"/>
      <c r="Z904" s="33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3"/>
      <c r="Y905" s="33"/>
      <c r="Z905" s="33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3"/>
      <c r="Y906" s="33"/>
      <c r="Z906" s="33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3"/>
      <c r="Y907" s="33"/>
      <c r="Z907" s="33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3"/>
      <c r="Y908" s="33"/>
      <c r="Z908" s="33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3"/>
      <c r="Y909" s="33"/>
      <c r="Z909" s="33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3"/>
      <c r="Y910" s="33"/>
      <c r="Z910" s="33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3"/>
      <c r="Y911" s="33"/>
      <c r="Z911" s="33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3"/>
      <c r="Y912" s="33"/>
      <c r="Z912" s="33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3"/>
      <c r="Y913" s="33"/>
      <c r="Z913" s="33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3"/>
      <c r="Y914" s="33"/>
      <c r="Z914" s="33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3"/>
      <c r="Y915" s="33"/>
      <c r="Z915" s="33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3"/>
      <c r="Y916" s="33"/>
      <c r="Z916" s="33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3"/>
      <c r="Y917" s="33"/>
      <c r="Z917" s="33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3"/>
      <c r="Y918" s="33"/>
      <c r="Z918" s="33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3"/>
      <c r="Y919" s="33"/>
      <c r="Z919" s="33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3"/>
      <c r="Y920" s="33"/>
      <c r="Z920" s="33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3"/>
      <c r="Y921" s="33"/>
      <c r="Z921" s="33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3"/>
      <c r="Y922" s="33"/>
      <c r="Z922" s="33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3"/>
      <c r="Y923" s="33"/>
      <c r="Z923" s="33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3"/>
      <c r="Y924" s="33"/>
      <c r="Z924" s="33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3"/>
      <c r="Y925" s="33"/>
      <c r="Z925" s="33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3"/>
      <c r="Y926" s="33"/>
      <c r="Z926" s="33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3"/>
      <c r="Y927" s="33"/>
      <c r="Z927" s="33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3"/>
      <c r="Y928" s="33"/>
      <c r="Z928" s="33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3"/>
      <c r="Y929" s="33"/>
      <c r="Z929" s="33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3"/>
      <c r="Y930" s="33"/>
      <c r="Z930" s="33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3"/>
      <c r="Y931" s="33"/>
      <c r="Z931" s="33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3"/>
      <c r="Y932" s="33"/>
      <c r="Z932" s="33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3"/>
      <c r="Y933" s="33"/>
      <c r="Z933" s="33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3"/>
      <c r="Y934" s="33"/>
      <c r="Z934" s="33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3"/>
      <c r="Y935" s="33"/>
      <c r="Z935" s="33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3"/>
      <c r="Y936" s="33"/>
      <c r="Z936" s="33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3"/>
      <c r="Y937" s="33"/>
      <c r="Z937" s="33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3"/>
      <c r="Y938" s="33"/>
      <c r="Z938" s="33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3"/>
      <c r="Y939" s="33"/>
      <c r="Z939" s="33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3"/>
      <c r="Y940" s="33"/>
      <c r="Z940" s="33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3"/>
      <c r="Y941" s="33"/>
      <c r="Z941" s="33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3"/>
      <c r="Y942" s="33"/>
      <c r="Z942" s="33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3"/>
      <c r="Y943" s="33"/>
      <c r="Z943" s="33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3"/>
      <c r="Y944" s="33"/>
      <c r="Z944" s="33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3"/>
      <c r="Y945" s="33"/>
      <c r="Z945" s="33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3"/>
      <c r="Y946" s="33"/>
      <c r="Z946" s="33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3"/>
      <c r="Y947" s="33"/>
      <c r="Z947" s="33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3"/>
      <c r="Y948" s="33"/>
      <c r="Z948" s="33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3"/>
      <c r="Y949" s="33"/>
      <c r="Z949" s="33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3"/>
      <c r="Y950" s="33"/>
      <c r="Z950" s="33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3"/>
      <c r="Y951" s="33"/>
      <c r="Z951" s="33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3"/>
      <c r="Y952" s="33"/>
      <c r="Z952" s="33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3"/>
      <c r="Y953" s="33"/>
      <c r="Z953" s="33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3"/>
      <c r="Y954" s="33"/>
      <c r="Z954" s="33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3"/>
      <c r="Y955" s="33"/>
      <c r="Z955" s="33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3"/>
      <c r="Y956" s="33"/>
      <c r="Z956" s="33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3"/>
      <c r="Y957" s="33"/>
      <c r="Z957" s="33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3"/>
      <c r="Y958" s="33"/>
      <c r="Z958" s="33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3"/>
      <c r="Y959" s="33"/>
      <c r="Z959" s="33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3"/>
      <c r="Y960" s="33"/>
      <c r="Z960" s="33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3"/>
      <c r="Y961" s="33"/>
      <c r="Z961" s="33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3"/>
      <c r="Y962" s="33"/>
      <c r="Z962" s="33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3"/>
      <c r="Y963" s="33"/>
      <c r="Z963" s="33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3"/>
      <c r="Y964" s="33"/>
      <c r="Z964" s="33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3"/>
      <c r="Y965" s="33"/>
      <c r="Z965" s="33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3"/>
      <c r="Y966" s="33"/>
      <c r="Z966" s="33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3"/>
      <c r="Y967" s="33"/>
      <c r="Z967" s="33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3"/>
      <c r="Y968" s="33"/>
      <c r="Z968" s="33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3"/>
      <c r="Y969" s="33"/>
      <c r="Z969" s="33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3"/>
      <c r="Y970" s="33"/>
      <c r="Z970" s="33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3"/>
      <c r="Y971" s="33"/>
      <c r="Z971" s="33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3"/>
      <c r="Y972" s="33"/>
      <c r="Z972" s="33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3"/>
      <c r="Y973" s="33"/>
      <c r="Z973" s="33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3"/>
      <c r="Y974" s="33"/>
      <c r="Z974" s="33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3"/>
      <c r="Y975" s="33"/>
      <c r="Z975" s="33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3"/>
      <c r="Y976" s="33"/>
      <c r="Z976" s="33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3"/>
      <c r="Y977" s="33"/>
      <c r="Z977" s="33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3"/>
      <c r="Y978" s="33"/>
      <c r="Z978" s="33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3"/>
      <c r="Y979" s="33"/>
      <c r="Z979" s="33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3"/>
      <c r="Y980" s="33"/>
      <c r="Z980" s="33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3"/>
      <c r="Y981" s="33"/>
      <c r="Z981" s="33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3"/>
      <c r="Y982" s="33"/>
      <c r="Z982" s="33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3"/>
      <c r="Y983" s="33"/>
      <c r="Z983" s="33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3"/>
      <c r="Y984" s="33"/>
      <c r="Z984" s="33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3"/>
      <c r="Y985" s="33"/>
      <c r="Z985" s="33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3"/>
      <c r="Y986" s="33"/>
      <c r="Z986" s="33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3"/>
      <c r="Y987" s="33"/>
      <c r="Z987" s="33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3"/>
      <c r="Y988" s="33"/>
      <c r="Z988" s="33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3"/>
      <c r="Y989" s="33"/>
      <c r="Z989" s="33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3"/>
      <c r="Y990" s="33"/>
      <c r="Z990" s="33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3"/>
      <c r="Y991" s="33"/>
      <c r="Z991" s="33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3"/>
      <c r="Y992" s="33"/>
      <c r="Z992" s="33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3"/>
      <c r="Y993" s="33"/>
      <c r="Z993" s="33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3"/>
      <c r="Y994" s="33"/>
      <c r="Z994" s="33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3"/>
      <c r="Y995" s="33"/>
      <c r="Z995" s="33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3"/>
      <c r="Y996" s="33"/>
      <c r="Z996" s="33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3"/>
      <c r="Y997" s="33"/>
      <c r="Z997" s="33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3"/>
      <c r="Y998" s="33"/>
      <c r="Z998" s="33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3"/>
      <c r="Y999" s="33"/>
      <c r="Z999" s="33"/>
    </row>
  </sheetData>
  <autoFilter ref="A7:Z50" xr:uid="{00000000-0009-0000-0000-000002000000}"/>
  <mergeCells count="15">
    <mergeCell ref="A2:W2"/>
    <mergeCell ref="J3:V3"/>
    <mergeCell ref="I3:I5"/>
    <mergeCell ref="J4:K4"/>
    <mergeCell ref="L4:O4"/>
    <mergeCell ref="P4:Q4"/>
    <mergeCell ref="W3:W5"/>
    <mergeCell ref="V4:V5"/>
    <mergeCell ref="A3:A5"/>
    <mergeCell ref="B3:B5"/>
    <mergeCell ref="C3:C5"/>
    <mergeCell ref="D3:D5"/>
    <mergeCell ref="E3:E5"/>
    <mergeCell ref="F3:H4"/>
    <mergeCell ref="R4:U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999"/>
  <sheetViews>
    <sheetView workbookViewId="0"/>
  </sheetViews>
  <sheetFormatPr defaultColWidth="14.42578125" defaultRowHeight="15" customHeight="1"/>
  <cols>
    <col min="1" max="1" width="15" customWidth="1"/>
    <col min="2" max="23" width="11.28515625" customWidth="1"/>
  </cols>
  <sheetData>
    <row r="1" spans="1:26" ht="12" customHeight="1">
      <c r="A1" s="1"/>
      <c r="B1" s="4"/>
      <c r="C1" s="4"/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3"/>
      <c r="Y1" s="33"/>
      <c r="Z1" s="33"/>
    </row>
    <row r="2" spans="1:26" ht="12" customHeight="1">
      <c r="A2" s="92" t="s">
        <v>40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33"/>
      <c r="Y2" s="33"/>
      <c r="Z2" s="33"/>
    </row>
    <row r="3" spans="1:26" ht="16.5" customHeight="1">
      <c r="A3" s="79" t="s">
        <v>0</v>
      </c>
      <c r="B3" s="79" t="s">
        <v>45</v>
      </c>
      <c r="C3" s="88" t="s">
        <v>1</v>
      </c>
      <c r="D3" s="88" t="s">
        <v>2</v>
      </c>
      <c r="E3" s="79" t="s">
        <v>3</v>
      </c>
      <c r="F3" s="84" t="s">
        <v>4</v>
      </c>
      <c r="G3" s="85"/>
      <c r="H3" s="89"/>
      <c r="I3" s="79" t="s">
        <v>5</v>
      </c>
      <c r="J3" s="76" t="s">
        <v>6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84" t="s">
        <v>46</v>
      </c>
      <c r="X3" s="33"/>
      <c r="Y3" s="33"/>
      <c r="Z3" s="33"/>
    </row>
    <row r="4" spans="1:26">
      <c r="A4" s="80"/>
      <c r="B4" s="80"/>
      <c r="C4" s="80"/>
      <c r="D4" s="80"/>
      <c r="E4" s="80"/>
      <c r="F4" s="87"/>
      <c r="G4" s="90"/>
      <c r="H4" s="91"/>
      <c r="I4" s="80"/>
      <c r="J4" s="82" t="s">
        <v>7</v>
      </c>
      <c r="K4" s="83"/>
      <c r="L4" s="84" t="s">
        <v>8</v>
      </c>
      <c r="M4" s="85"/>
      <c r="N4" s="85"/>
      <c r="O4" s="85"/>
      <c r="P4" s="82" t="s">
        <v>9</v>
      </c>
      <c r="Q4" s="83"/>
      <c r="R4" s="84" t="s">
        <v>10</v>
      </c>
      <c r="S4" s="85"/>
      <c r="T4" s="85"/>
      <c r="U4" s="89"/>
      <c r="V4" s="79" t="s">
        <v>47</v>
      </c>
      <c r="W4" s="86"/>
      <c r="X4" s="33"/>
      <c r="Y4" s="33"/>
      <c r="Z4" s="33"/>
    </row>
    <row r="5" spans="1:26" ht="114.75">
      <c r="A5" s="81"/>
      <c r="B5" s="81"/>
      <c r="C5" s="81"/>
      <c r="D5" s="81"/>
      <c r="E5" s="81"/>
      <c r="F5" s="5" t="s">
        <v>11</v>
      </c>
      <c r="G5" s="5" t="s">
        <v>12</v>
      </c>
      <c r="H5" s="5" t="s">
        <v>13</v>
      </c>
      <c r="I5" s="81"/>
      <c r="J5" s="5" t="s">
        <v>14</v>
      </c>
      <c r="K5" s="6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16</v>
      </c>
      <c r="S5" s="5" t="s">
        <v>17</v>
      </c>
      <c r="T5" s="5" t="s">
        <v>18</v>
      </c>
      <c r="U5" s="5" t="s">
        <v>19</v>
      </c>
      <c r="V5" s="81"/>
      <c r="W5" s="87"/>
      <c r="X5" s="33"/>
      <c r="Y5" s="33"/>
      <c r="Z5" s="33"/>
    </row>
    <row r="6" spans="1:26" ht="18" customHeight="1">
      <c r="A6" s="5"/>
      <c r="B6" s="7">
        <v>1</v>
      </c>
      <c r="C6" s="7">
        <v>2</v>
      </c>
      <c r="D6" s="7">
        <v>3</v>
      </c>
      <c r="E6" s="8">
        <v>4</v>
      </c>
      <c r="F6" s="9">
        <v>5</v>
      </c>
      <c r="G6" s="8">
        <v>6</v>
      </c>
      <c r="H6" s="8">
        <v>7</v>
      </c>
      <c r="I6" s="9">
        <v>8</v>
      </c>
      <c r="J6" s="8">
        <v>9</v>
      </c>
      <c r="K6" s="8">
        <v>10</v>
      </c>
      <c r="L6" s="9">
        <v>11</v>
      </c>
      <c r="M6" s="8">
        <v>12</v>
      </c>
      <c r="N6" s="8">
        <v>13</v>
      </c>
      <c r="O6" s="9">
        <v>14</v>
      </c>
      <c r="P6" s="8">
        <v>15</v>
      </c>
      <c r="Q6" s="8">
        <v>16</v>
      </c>
      <c r="R6" s="9">
        <v>17</v>
      </c>
      <c r="S6" s="8">
        <v>18</v>
      </c>
      <c r="T6" s="8">
        <v>19</v>
      </c>
      <c r="U6" s="8">
        <v>20</v>
      </c>
      <c r="V6" s="9">
        <v>21</v>
      </c>
      <c r="W6" s="10">
        <v>22</v>
      </c>
      <c r="X6" s="33"/>
      <c r="Y6" s="33"/>
      <c r="Z6" s="33"/>
    </row>
    <row r="7" spans="1:26" ht="12.75" customHeight="1">
      <c r="A7" s="11"/>
      <c r="B7" s="11"/>
      <c r="C7" s="12"/>
      <c r="D7" s="12"/>
      <c r="E7" s="11"/>
      <c r="F7" s="11"/>
      <c r="G7" s="11"/>
      <c r="H7" s="13"/>
      <c r="I7" s="14"/>
      <c r="J7" s="11"/>
      <c r="K7" s="14"/>
      <c r="L7" s="11"/>
      <c r="M7" s="11"/>
      <c r="N7" s="11"/>
      <c r="O7" s="11"/>
      <c r="P7" s="11"/>
      <c r="Q7" s="25"/>
      <c r="R7" s="24"/>
      <c r="S7" s="24"/>
      <c r="T7" s="24"/>
      <c r="U7" s="24"/>
      <c r="V7" s="24">
        <v>6</v>
      </c>
      <c r="W7" s="24">
        <v>100</v>
      </c>
      <c r="X7" s="33"/>
      <c r="Y7" s="33"/>
      <c r="Z7" s="33"/>
    </row>
    <row r="8" spans="1:26" ht="12" customHeight="1">
      <c r="A8" s="15">
        <v>1</v>
      </c>
      <c r="B8" s="34">
        <v>426</v>
      </c>
      <c r="C8" s="16">
        <v>159</v>
      </c>
      <c r="D8" s="16">
        <v>267</v>
      </c>
      <c r="E8" s="24">
        <v>390</v>
      </c>
      <c r="F8" s="24">
        <v>159</v>
      </c>
      <c r="G8" s="24">
        <v>231</v>
      </c>
      <c r="H8" s="35">
        <f t="shared" ref="H8:H50" si="0">E8*100/B8</f>
        <v>91.549295774647888</v>
      </c>
      <c r="I8" s="14">
        <f t="shared" ref="I8:I49" si="1">J8+P8</f>
        <v>426</v>
      </c>
      <c r="J8" s="17">
        <v>159</v>
      </c>
      <c r="K8" s="14">
        <f t="shared" ref="K8:K49" si="2">L8+M8+N8+O8</f>
        <v>31</v>
      </c>
      <c r="L8" s="17">
        <v>8</v>
      </c>
      <c r="M8" s="17">
        <v>1</v>
      </c>
      <c r="N8" s="17">
        <v>22</v>
      </c>
      <c r="O8" s="17">
        <v>0</v>
      </c>
      <c r="P8" s="17">
        <v>267</v>
      </c>
      <c r="Q8" s="14">
        <f t="shared" ref="Q8:Q49" si="3">R8+S8+T8+U8</f>
        <v>63</v>
      </c>
      <c r="R8" s="17">
        <v>7</v>
      </c>
      <c r="S8" s="17">
        <v>4</v>
      </c>
      <c r="T8" s="17">
        <v>52</v>
      </c>
      <c r="U8" s="17">
        <v>0</v>
      </c>
      <c r="V8" s="17">
        <v>1</v>
      </c>
      <c r="W8" s="17">
        <v>34</v>
      </c>
      <c r="X8" s="33"/>
      <c r="Y8" s="33"/>
      <c r="Z8" s="33"/>
    </row>
    <row r="9" spans="1:26" ht="12" customHeight="1">
      <c r="A9" s="15">
        <v>2</v>
      </c>
      <c r="B9" s="36">
        <v>928</v>
      </c>
      <c r="C9" s="16">
        <v>356</v>
      </c>
      <c r="D9" s="16">
        <v>572</v>
      </c>
      <c r="E9" s="24">
        <v>928</v>
      </c>
      <c r="F9" s="24">
        <v>356</v>
      </c>
      <c r="G9" s="24">
        <v>572</v>
      </c>
      <c r="H9" s="35">
        <f t="shared" si="0"/>
        <v>100</v>
      </c>
      <c r="I9" s="14">
        <f t="shared" si="1"/>
        <v>850</v>
      </c>
      <c r="J9" s="17">
        <v>356</v>
      </c>
      <c r="K9" s="14">
        <f t="shared" si="2"/>
        <v>38</v>
      </c>
      <c r="L9" s="17">
        <v>17</v>
      </c>
      <c r="M9" s="17">
        <v>0</v>
      </c>
      <c r="N9" s="17">
        <v>21</v>
      </c>
      <c r="O9" s="17">
        <v>0</v>
      </c>
      <c r="P9" s="17">
        <v>494</v>
      </c>
      <c r="Q9" s="14">
        <f t="shared" si="3"/>
        <v>53</v>
      </c>
      <c r="R9" s="17">
        <v>17</v>
      </c>
      <c r="S9" s="17">
        <v>3</v>
      </c>
      <c r="T9" s="17">
        <v>33</v>
      </c>
      <c r="U9" s="17">
        <v>0</v>
      </c>
      <c r="V9" s="17">
        <v>10</v>
      </c>
      <c r="W9" s="17">
        <v>78</v>
      </c>
      <c r="X9" s="33"/>
      <c r="Y9" s="33"/>
      <c r="Z9" s="33"/>
    </row>
    <row r="10" spans="1:26" ht="12" customHeight="1">
      <c r="A10" s="18" t="s">
        <v>23</v>
      </c>
      <c r="B10" s="36">
        <v>1430</v>
      </c>
      <c r="C10" s="16">
        <v>695</v>
      </c>
      <c r="D10" s="16">
        <v>735</v>
      </c>
      <c r="E10" s="24">
        <v>1425</v>
      </c>
      <c r="F10" s="24">
        <v>695</v>
      </c>
      <c r="G10" s="24">
        <v>730</v>
      </c>
      <c r="H10" s="35">
        <f t="shared" si="0"/>
        <v>99.650349650349654</v>
      </c>
      <c r="I10" s="14">
        <f t="shared" si="1"/>
        <v>1425</v>
      </c>
      <c r="J10" s="17">
        <v>695</v>
      </c>
      <c r="K10" s="14">
        <f t="shared" si="2"/>
        <v>55</v>
      </c>
      <c r="L10" s="17">
        <v>21</v>
      </c>
      <c r="M10" s="17">
        <v>4</v>
      </c>
      <c r="N10" s="17">
        <v>30</v>
      </c>
      <c r="O10" s="17">
        <v>0</v>
      </c>
      <c r="P10" s="17">
        <v>730</v>
      </c>
      <c r="Q10" s="14">
        <f t="shared" si="3"/>
        <v>48</v>
      </c>
      <c r="R10" s="17">
        <v>15</v>
      </c>
      <c r="S10" s="17">
        <v>11</v>
      </c>
      <c r="T10" s="17">
        <v>22</v>
      </c>
      <c r="U10" s="17">
        <v>0</v>
      </c>
      <c r="V10" s="17">
        <v>3</v>
      </c>
      <c r="W10" s="17">
        <v>5</v>
      </c>
      <c r="X10" s="33"/>
      <c r="Y10" s="33"/>
      <c r="Z10" s="33"/>
    </row>
    <row r="11" spans="1:26" ht="12" customHeight="1">
      <c r="A11" s="15">
        <v>5</v>
      </c>
      <c r="B11" s="36">
        <v>1359</v>
      </c>
      <c r="C11" s="16">
        <v>641</v>
      </c>
      <c r="D11" s="16">
        <v>718</v>
      </c>
      <c r="E11" s="24">
        <v>1348</v>
      </c>
      <c r="F11" s="24">
        <v>639</v>
      </c>
      <c r="G11" s="24">
        <v>709</v>
      </c>
      <c r="H11" s="35">
        <f t="shared" si="0"/>
        <v>99.190581309786609</v>
      </c>
      <c r="I11" s="14">
        <f t="shared" si="1"/>
        <v>1253</v>
      </c>
      <c r="J11" s="17">
        <v>639</v>
      </c>
      <c r="K11" s="14">
        <f t="shared" si="2"/>
        <v>24</v>
      </c>
      <c r="L11" s="17">
        <v>14</v>
      </c>
      <c r="M11" s="17">
        <v>3</v>
      </c>
      <c r="N11" s="17">
        <v>7</v>
      </c>
      <c r="O11" s="17">
        <v>0</v>
      </c>
      <c r="P11" s="17">
        <v>614</v>
      </c>
      <c r="Q11" s="14">
        <f t="shared" si="3"/>
        <v>33</v>
      </c>
      <c r="R11" s="17">
        <v>8</v>
      </c>
      <c r="S11" s="17">
        <v>4</v>
      </c>
      <c r="T11" s="17">
        <v>21</v>
      </c>
      <c r="U11" s="17">
        <v>0</v>
      </c>
      <c r="V11" s="17">
        <v>4</v>
      </c>
      <c r="W11" s="17">
        <v>95</v>
      </c>
      <c r="X11" s="33"/>
      <c r="Y11" s="33"/>
      <c r="Z11" s="33"/>
    </row>
    <row r="12" spans="1:26" ht="12" customHeight="1">
      <c r="A12" s="15">
        <v>6</v>
      </c>
      <c r="B12" s="36">
        <v>557</v>
      </c>
      <c r="C12" s="16">
        <v>290</v>
      </c>
      <c r="D12" s="16">
        <v>267</v>
      </c>
      <c r="E12" s="24">
        <v>546</v>
      </c>
      <c r="F12" s="24">
        <v>288</v>
      </c>
      <c r="G12" s="24">
        <v>256</v>
      </c>
      <c r="H12" s="35">
        <f t="shared" si="0"/>
        <v>98.025134649910228</v>
      </c>
      <c r="I12" s="14">
        <f t="shared" si="1"/>
        <v>491</v>
      </c>
      <c r="J12" s="17">
        <v>288</v>
      </c>
      <c r="K12" s="14">
        <f t="shared" si="2"/>
        <v>25</v>
      </c>
      <c r="L12" s="17">
        <v>12</v>
      </c>
      <c r="M12" s="17">
        <v>2</v>
      </c>
      <c r="N12" s="17">
        <v>11</v>
      </c>
      <c r="O12" s="17">
        <v>0</v>
      </c>
      <c r="P12" s="17">
        <v>203</v>
      </c>
      <c r="Q12" s="14">
        <f t="shared" si="3"/>
        <v>35</v>
      </c>
      <c r="R12" s="17">
        <v>4</v>
      </c>
      <c r="S12" s="17">
        <v>3</v>
      </c>
      <c r="T12" s="17">
        <v>28</v>
      </c>
      <c r="U12" s="17">
        <v>0</v>
      </c>
      <c r="V12" s="17">
        <v>2</v>
      </c>
      <c r="W12" s="17">
        <v>53</v>
      </c>
      <c r="X12" s="33"/>
      <c r="Y12" s="33"/>
      <c r="Z12" s="33"/>
    </row>
    <row r="13" spans="1:26" ht="12" customHeight="1">
      <c r="A13" s="5">
        <v>7</v>
      </c>
      <c r="B13" s="36">
        <v>580</v>
      </c>
      <c r="C13" s="16">
        <v>227</v>
      </c>
      <c r="D13" s="16">
        <v>353</v>
      </c>
      <c r="E13" s="24">
        <v>484</v>
      </c>
      <c r="F13" s="24">
        <v>227</v>
      </c>
      <c r="G13" s="24">
        <v>275</v>
      </c>
      <c r="H13" s="35">
        <f t="shared" si="0"/>
        <v>83.448275862068968</v>
      </c>
      <c r="I13" s="14">
        <f t="shared" si="1"/>
        <v>502</v>
      </c>
      <c r="J13" s="17">
        <v>227</v>
      </c>
      <c r="K13" s="14">
        <f t="shared" si="2"/>
        <v>24</v>
      </c>
      <c r="L13" s="17">
        <v>10</v>
      </c>
      <c r="M13" s="17">
        <v>1</v>
      </c>
      <c r="N13" s="17">
        <v>13</v>
      </c>
      <c r="O13" s="17">
        <v>0</v>
      </c>
      <c r="P13" s="17">
        <v>275</v>
      </c>
      <c r="Q13" s="14">
        <f t="shared" si="3"/>
        <v>38</v>
      </c>
      <c r="R13" s="17">
        <v>12</v>
      </c>
      <c r="S13" s="17">
        <v>2</v>
      </c>
      <c r="T13" s="17">
        <v>24</v>
      </c>
      <c r="U13" s="17">
        <v>0</v>
      </c>
      <c r="V13" s="17">
        <v>2</v>
      </c>
      <c r="W13" s="17">
        <v>96</v>
      </c>
      <c r="X13" s="33"/>
      <c r="Y13" s="33"/>
      <c r="Z13" s="33"/>
    </row>
    <row r="14" spans="1:26" ht="12" customHeight="1">
      <c r="A14" s="15">
        <v>9</v>
      </c>
      <c r="B14" s="36">
        <v>2210</v>
      </c>
      <c r="C14" s="19">
        <v>1192</v>
      </c>
      <c r="D14" s="19">
        <v>1018</v>
      </c>
      <c r="E14" s="24">
        <v>1807</v>
      </c>
      <c r="F14" s="11">
        <f>J14</f>
        <v>1192</v>
      </c>
      <c r="G14" s="11">
        <f>P14+W14</f>
        <v>918</v>
      </c>
      <c r="H14" s="35">
        <f t="shared" si="0"/>
        <v>81.764705882352942</v>
      </c>
      <c r="I14" s="14">
        <f t="shared" si="1"/>
        <v>1907</v>
      </c>
      <c r="J14" s="17">
        <v>1192</v>
      </c>
      <c r="K14" s="14">
        <f t="shared" si="2"/>
        <v>15</v>
      </c>
      <c r="L14" s="20">
        <v>10</v>
      </c>
      <c r="M14" s="21">
        <v>0</v>
      </c>
      <c r="N14" s="21">
        <v>5</v>
      </c>
      <c r="O14" s="21">
        <v>0</v>
      </c>
      <c r="P14" s="21">
        <v>715</v>
      </c>
      <c r="Q14" s="14">
        <f t="shared" si="3"/>
        <v>32</v>
      </c>
      <c r="R14" s="20">
        <v>15</v>
      </c>
      <c r="S14" s="21">
        <v>11</v>
      </c>
      <c r="T14" s="21">
        <v>6</v>
      </c>
      <c r="U14" s="21">
        <v>0</v>
      </c>
      <c r="V14" s="21">
        <v>2</v>
      </c>
      <c r="W14" s="21">
        <v>203</v>
      </c>
      <c r="X14" s="33"/>
      <c r="Y14" s="33"/>
      <c r="Z14" s="33"/>
    </row>
    <row r="15" spans="1:26" ht="12" customHeight="1">
      <c r="A15" s="15">
        <v>11</v>
      </c>
      <c r="B15" s="36">
        <v>1320</v>
      </c>
      <c r="C15" s="16">
        <v>665</v>
      </c>
      <c r="D15" s="16">
        <v>655</v>
      </c>
      <c r="E15" s="24">
        <v>1320</v>
      </c>
      <c r="F15" s="24">
        <v>665</v>
      </c>
      <c r="G15" s="24">
        <v>655</v>
      </c>
      <c r="H15" s="35">
        <f t="shared" si="0"/>
        <v>100</v>
      </c>
      <c r="I15" s="14">
        <f t="shared" si="1"/>
        <v>1320</v>
      </c>
      <c r="J15" s="22">
        <v>665</v>
      </c>
      <c r="K15" s="14">
        <f t="shared" si="2"/>
        <v>31</v>
      </c>
      <c r="L15" s="17">
        <v>8</v>
      </c>
      <c r="M15" s="17">
        <v>2</v>
      </c>
      <c r="N15" s="17">
        <v>21</v>
      </c>
      <c r="O15" s="17">
        <v>0</v>
      </c>
      <c r="P15" s="17">
        <v>655</v>
      </c>
      <c r="Q15" s="14">
        <f t="shared" si="3"/>
        <v>48</v>
      </c>
      <c r="R15" s="17">
        <v>13</v>
      </c>
      <c r="S15" s="17">
        <v>6</v>
      </c>
      <c r="T15" s="17">
        <v>29</v>
      </c>
      <c r="U15" s="17">
        <v>0</v>
      </c>
      <c r="V15" s="17">
        <v>7</v>
      </c>
      <c r="W15" s="17">
        <v>0</v>
      </c>
      <c r="X15" s="33"/>
      <c r="Y15" s="33"/>
      <c r="Z15" s="33"/>
    </row>
    <row r="16" spans="1:26" ht="12" customHeight="1">
      <c r="A16" s="18" t="s">
        <v>24</v>
      </c>
      <c r="B16" s="36">
        <v>669</v>
      </c>
      <c r="C16" s="16">
        <v>239</v>
      </c>
      <c r="D16" s="16">
        <v>430</v>
      </c>
      <c r="E16" s="24">
        <v>594</v>
      </c>
      <c r="F16" s="24">
        <v>238</v>
      </c>
      <c r="G16" s="24">
        <v>356</v>
      </c>
      <c r="H16" s="35">
        <f t="shared" si="0"/>
        <v>88.789237668161434</v>
      </c>
      <c r="I16" s="14">
        <f t="shared" si="1"/>
        <v>594</v>
      </c>
      <c r="J16" s="17">
        <v>238</v>
      </c>
      <c r="K16" s="14">
        <f t="shared" si="2"/>
        <v>31</v>
      </c>
      <c r="L16" s="17">
        <v>6</v>
      </c>
      <c r="M16" s="17">
        <v>2</v>
      </c>
      <c r="N16" s="17">
        <v>23</v>
      </c>
      <c r="O16" s="17">
        <v>0</v>
      </c>
      <c r="P16" s="17">
        <v>356</v>
      </c>
      <c r="Q16" s="14">
        <f t="shared" si="3"/>
        <v>74</v>
      </c>
      <c r="R16" s="17">
        <v>19</v>
      </c>
      <c r="S16" s="17">
        <v>5</v>
      </c>
      <c r="T16" s="17">
        <v>50</v>
      </c>
      <c r="U16" s="17">
        <v>0</v>
      </c>
      <c r="V16" s="17">
        <v>10</v>
      </c>
      <c r="W16" s="17">
        <v>90</v>
      </c>
      <c r="X16" s="33"/>
      <c r="Y16" s="33"/>
      <c r="Z16" s="33"/>
    </row>
    <row r="17" spans="1:26" ht="12" customHeight="1">
      <c r="A17" s="15">
        <v>14</v>
      </c>
      <c r="B17" s="36">
        <v>938</v>
      </c>
      <c r="C17" s="23">
        <v>465</v>
      </c>
      <c r="D17" s="16">
        <v>473</v>
      </c>
      <c r="E17" s="24">
        <v>938</v>
      </c>
      <c r="F17" s="24">
        <v>465</v>
      </c>
      <c r="G17" s="24">
        <v>473</v>
      </c>
      <c r="H17" s="35">
        <f t="shared" si="0"/>
        <v>100</v>
      </c>
      <c r="I17" s="14">
        <f t="shared" si="1"/>
        <v>938</v>
      </c>
      <c r="J17" s="17">
        <v>465</v>
      </c>
      <c r="K17" s="14">
        <f t="shared" si="2"/>
        <v>33</v>
      </c>
      <c r="L17" s="17">
        <v>21</v>
      </c>
      <c r="M17" s="17">
        <v>4</v>
      </c>
      <c r="N17" s="17">
        <v>8</v>
      </c>
      <c r="O17" s="17">
        <v>0</v>
      </c>
      <c r="P17" s="17">
        <v>473</v>
      </c>
      <c r="Q17" s="14">
        <f t="shared" si="3"/>
        <v>49</v>
      </c>
      <c r="R17" s="17">
        <v>17</v>
      </c>
      <c r="S17" s="17">
        <v>11</v>
      </c>
      <c r="T17" s="17">
        <v>21</v>
      </c>
      <c r="U17" s="17">
        <v>0</v>
      </c>
      <c r="V17" s="17">
        <v>10</v>
      </c>
      <c r="W17" s="17">
        <v>100</v>
      </c>
      <c r="X17" s="33"/>
      <c r="Y17" s="33"/>
      <c r="Z17" s="33"/>
    </row>
    <row r="18" spans="1:26" ht="12" customHeight="1">
      <c r="A18" s="15">
        <v>15</v>
      </c>
      <c r="B18" s="36">
        <v>300</v>
      </c>
      <c r="C18" s="16">
        <v>184</v>
      </c>
      <c r="D18" s="16">
        <v>116</v>
      </c>
      <c r="E18" s="24">
        <v>263</v>
      </c>
      <c r="F18" s="24">
        <v>165</v>
      </c>
      <c r="G18" s="24">
        <v>98</v>
      </c>
      <c r="H18" s="35">
        <f t="shared" si="0"/>
        <v>87.666666666666671</v>
      </c>
      <c r="I18" s="14">
        <f t="shared" si="1"/>
        <v>227</v>
      </c>
      <c r="J18" s="17">
        <v>165</v>
      </c>
      <c r="K18" s="14">
        <f t="shared" si="2"/>
        <v>17</v>
      </c>
      <c r="L18" s="17">
        <v>6</v>
      </c>
      <c r="M18" s="17">
        <v>7</v>
      </c>
      <c r="N18" s="17">
        <v>4</v>
      </c>
      <c r="O18" s="17">
        <v>0</v>
      </c>
      <c r="P18" s="17">
        <v>62</v>
      </c>
      <c r="Q18" s="14">
        <f t="shared" si="3"/>
        <v>11</v>
      </c>
      <c r="R18" s="17">
        <v>2</v>
      </c>
      <c r="S18" s="17">
        <v>3</v>
      </c>
      <c r="T18" s="17">
        <v>6</v>
      </c>
      <c r="U18" s="17">
        <v>0</v>
      </c>
      <c r="V18" s="17">
        <v>3</v>
      </c>
      <c r="W18" s="17">
        <v>36</v>
      </c>
      <c r="X18" s="33"/>
      <c r="Y18" s="33"/>
      <c r="Z18" s="33"/>
    </row>
    <row r="19" spans="1:26" ht="12" customHeight="1">
      <c r="A19" s="18">
        <v>16</v>
      </c>
      <c r="B19" s="36">
        <v>1682</v>
      </c>
      <c r="C19" s="16">
        <v>881</v>
      </c>
      <c r="D19" s="16">
        <v>801</v>
      </c>
      <c r="E19" s="24">
        <v>1483</v>
      </c>
      <c r="F19" s="24">
        <v>881</v>
      </c>
      <c r="G19" s="24">
        <v>602</v>
      </c>
      <c r="H19" s="35">
        <f t="shared" si="0"/>
        <v>88.168846611177173</v>
      </c>
      <c r="I19" s="14">
        <f t="shared" si="1"/>
        <v>1483</v>
      </c>
      <c r="J19" s="17">
        <v>881</v>
      </c>
      <c r="K19" s="14">
        <f t="shared" si="2"/>
        <v>40</v>
      </c>
      <c r="L19" s="17">
        <v>18</v>
      </c>
      <c r="M19" s="17">
        <v>1</v>
      </c>
      <c r="N19" s="17">
        <v>21</v>
      </c>
      <c r="O19" s="17">
        <v>0</v>
      </c>
      <c r="P19" s="17">
        <v>602</v>
      </c>
      <c r="Q19" s="14">
        <f t="shared" si="3"/>
        <v>37</v>
      </c>
      <c r="R19" s="17">
        <v>7</v>
      </c>
      <c r="S19" s="17">
        <v>9</v>
      </c>
      <c r="T19" s="17">
        <v>21</v>
      </c>
      <c r="U19" s="17">
        <v>0</v>
      </c>
      <c r="V19" s="17">
        <v>17</v>
      </c>
      <c r="W19" s="17">
        <v>199</v>
      </c>
      <c r="X19" s="33"/>
      <c r="Y19" s="33"/>
      <c r="Z19" s="33"/>
    </row>
    <row r="20" spans="1:26" ht="12" customHeight="1">
      <c r="A20" s="15">
        <v>17</v>
      </c>
      <c r="B20" s="36">
        <v>1537</v>
      </c>
      <c r="C20" s="16">
        <v>744</v>
      </c>
      <c r="D20" s="16">
        <v>793</v>
      </c>
      <c r="E20" s="24">
        <v>1528</v>
      </c>
      <c r="F20" s="24">
        <v>739</v>
      </c>
      <c r="G20" s="24">
        <v>789</v>
      </c>
      <c r="H20" s="35">
        <f t="shared" si="0"/>
        <v>99.414443721535463</v>
      </c>
      <c r="I20" s="14">
        <f t="shared" si="1"/>
        <v>1353</v>
      </c>
      <c r="J20" s="17">
        <v>739</v>
      </c>
      <c r="K20" s="14">
        <f t="shared" si="2"/>
        <v>34</v>
      </c>
      <c r="L20" s="17">
        <v>18</v>
      </c>
      <c r="M20" s="17">
        <v>4</v>
      </c>
      <c r="N20" s="17">
        <v>12</v>
      </c>
      <c r="O20" s="17">
        <v>0</v>
      </c>
      <c r="P20" s="17">
        <v>614</v>
      </c>
      <c r="Q20" s="14">
        <f t="shared" si="3"/>
        <v>24</v>
      </c>
      <c r="R20" s="17">
        <v>3</v>
      </c>
      <c r="S20" s="17">
        <v>5</v>
      </c>
      <c r="T20" s="17">
        <v>16</v>
      </c>
      <c r="U20" s="17">
        <v>0</v>
      </c>
      <c r="V20" s="17">
        <v>2</v>
      </c>
      <c r="W20" s="17">
        <v>175</v>
      </c>
      <c r="X20" s="33"/>
      <c r="Y20" s="33"/>
      <c r="Z20" s="33"/>
    </row>
    <row r="21" spans="1:26" ht="12" customHeight="1">
      <c r="A21" s="26">
        <v>18</v>
      </c>
      <c r="B21" s="36">
        <v>1318</v>
      </c>
      <c r="C21" s="16">
        <v>709</v>
      </c>
      <c r="D21" s="16">
        <v>609</v>
      </c>
      <c r="E21" s="24">
        <v>1256</v>
      </c>
      <c r="F21" s="24">
        <v>706</v>
      </c>
      <c r="G21" s="24">
        <v>551</v>
      </c>
      <c r="H21" s="35">
        <f t="shared" si="0"/>
        <v>95.295902883156302</v>
      </c>
      <c r="I21" s="14">
        <f t="shared" si="1"/>
        <v>1106</v>
      </c>
      <c r="J21" s="17">
        <v>706</v>
      </c>
      <c r="K21" s="14">
        <f t="shared" si="2"/>
        <v>59</v>
      </c>
      <c r="L21" s="17">
        <v>29</v>
      </c>
      <c r="M21" s="17">
        <v>6</v>
      </c>
      <c r="N21" s="17">
        <v>20</v>
      </c>
      <c r="O21" s="17">
        <v>4</v>
      </c>
      <c r="P21" s="17">
        <v>400</v>
      </c>
      <c r="Q21" s="14">
        <f t="shared" si="3"/>
        <v>53</v>
      </c>
      <c r="R21" s="17">
        <v>20</v>
      </c>
      <c r="S21" s="17">
        <v>13</v>
      </c>
      <c r="T21" s="17">
        <v>18</v>
      </c>
      <c r="U21" s="17">
        <v>2</v>
      </c>
      <c r="V21" s="17">
        <v>5</v>
      </c>
      <c r="W21" s="17">
        <v>151</v>
      </c>
      <c r="X21" s="33"/>
      <c r="Y21" s="33"/>
      <c r="Z21" s="33"/>
    </row>
    <row r="22" spans="1:26" ht="12" customHeight="1">
      <c r="A22" s="15">
        <v>19</v>
      </c>
      <c r="B22" s="36">
        <v>964</v>
      </c>
      <c r="C22" s="16">
        <v>374</v>
      </c>
      <c r="D22" s="16">
        <v>590</v>
      </c>
      <c r="E22" s="24">
        <v>714</v>
      </c>
      <c r="F22" s="24">
        <v>374</v>
      </c>
      <c r="G22" s="24">
        <v>450</v>
      </c>
      <c r="H22" s="35">
        <f t="shared" si="0"/>
        <v>74.066390041493776</v>
      </c>
      <c r="I22" s="14">
        <f t="shared" si="1"/>
        <v>574</v>
      </c>
      <c r="J22" s="17">
        <v>374</v>
      </c>
      <c r="K22" s="14">
        <f t="shared" si="2"/>
        <v>14</v>
      </c>
      <c r="L22" s="17">
        <v>7</v>
      </c>
      <c r="M22" s="17">
        <v>0</v>
      </c>
      <c r="N22" s="17">
        <v>7</v>
      </c>
      <c r="O22" s="17">
        <v>0</v>
      </c>
      <c r="P22" s="17">
        <v>200</v>
      </c>
      <c r="Q22" s="14">
        <f t="shared" si="3"/>
        <v>12</v>
      </c>
      <c r="R22" s="17">
        <v>11</v>
      </c>
      <c r="S22" s="17">
        <v>1</v>
      </c>
      <c r="T22" s="17">
        <v>0</v>
      </c>
      <c r="U22" s="17">
        <v>0</v>
      </c>
      <c r="V22" s="17">
        <v>5</v>
      </c>
      <c r="W22" s="17">
        <v>250</v>
      </c>
      <c r="X22" s="33"/>
      <c r="Y22" s="33"/>
      <c r="Z22" s="33"/>
    </row>
    <row r="23" spans="1:26" ht="12" customHeight="1">
      <c r="A23" s="18">
        <v>20</v>
      </c>
      <c r="B23" s="36">
        <v>85</v>
      </c>
      <c r="C23" s="16">
        <v>0</v>
      </c>
      <c r="D23" s="16">
        <v>85</v>
      </c>
      <c r="E23" s="24">
        <v>85</v>
      </c>
      <c r="F23" s="24">
        <v>0</v>
      </c>
      <c r="G23" s="24">
        <v>85</v>
      </c>
      <c r="H23" s="35">
        <f t="shared" si="0"/>
        <v>100</v>
      </c>
      <c r="I23" s="14">
        <f t="shared" si="1"/>
        <v>85</v>
      </c>
      <c r="J23" s="17">
        <v>0</v>
      </c>
      <c r="K23" s="14">
        <f t="shared" si="2"/>
        <v>0</v>
      </c>
      <c r="L23" s="17">
        <v>0</v>
      </c>
      <c r="M23" s="17">
        <v>0</v>
      </c>
      <c r="N23" s="17">
        <v>0</v>
      </c>
      <c r="O23" s="17">
        <v>0</v>
      </c>
      <c r="P23" s="17">
        <v>85</v>
      </c>
      <c r="Q23" s="14">
        <f t="shared" si="3"/>
        <v>4</v>
      </c>
      <c r="R23" s="17">
        <v>0</v>
      </c>
      <c r="S23" s="17">
        <v>0</v>
      </c>
      <c r="T23" s="17">
        <v>4</v>
      </c>
      <c r="U23" s="17">
        <v>0</v>
      </c>
      <c r="V23" s="17">
        <v>5</v>
      </c>
      <c r="W23" s="17">
        <v>0</v>
      </c>
      <c r="X23" s="33"/>
      <c r="Y23" s="33"/>
      <c r="Z23" s="33"/>
    </row>
    <row r="24" spans="1:26" ht="12" customHeight="1">
      <c r="A24" s="15">
        <v>21</v>
      </c>
      <c r="B24" s="36">
        <v>1835</v>
      </c>
      <c r="C24" s="16">
        <v>925</v>
      </c>
      <c r="D24" s="16">
        <v>910</v>
      </c>
      <c r="E24" s="24">
        <v>1826</v>
      </c>
      <c r="F24" s="24">
        <v>920</v>
      </c>
      <c r="G24" s="24">
        <v>906</v>
      </c>
      <c r="H24" s="35">
        <f t="shared" si="0"/>
        <v>99.509536784741144</v>
      </c>
      <c r="I24" s="14">
        <f t="shared" si="1"/>
        <v>1409</v>
      </c>
      <c r="J24" s="17">
        <v>920</v>
      </c>
      <c r="K24" s="14">
        <f t="shared" si="2"/>
        <v>45</v>
      </c>
      <c r="L24" s="17">
        <v>30</v>
      </c>
      <c r="M24" s="17">
        <v>3</v>
      </c>
      <c r="N24" s="17">
        <v>12</v>
      </c>
      <c r="O24" s="17">
        <v>0</v>
      </c>
      <c r="P24" s="17">
        <v>489</v>
      </c>
      <c r="Q24" s="14">
        <f t="shared" si="3"/>
        <v>70</v>
      </c>
      <c r="R24" s="17">
        <v>31</v>
      </c>
      <c r="S24" s="17">
        <v>14</v>
      </c>
      <c r="T24" s="17">
        <v>25</v>
      </c>
      <c r="U24" s="17">
        <v>0</v>
      </c>
      <c r="V24" s="17">
        <v>18</v>
      </c>
      <c r="W24" s="17">
        <v>417</v>
      </c>
      <c r="X24" s="33"/>
      <c r="Y24" s="33"/>
      <c r="Z24" s="33"/>
    </row>
    <row r="25" spans="1:26" ht="12" customHeight="1">
      <c r="A25" s="18" t="s">
        <v>25</v>
      </c>
      <c r="B25" s="36">
        <v>1766</v>
      </c>
      <c r="C25" s="16">
        <v>834</v>
      </c>
      <c r="D25" s="16">
        <v>932</v>
      </c>
      <c r="E25" s="24">
        <v>1760</v>
      </c>
      <c r="F25" s="24">
        <v>833</v>
      </c>
      <c r="G25" s="24">
        <v>927</v>
      </c>
      <c r="H25" s="35">
        <f t="shared" si="0"/>
        <v>99.660249150622874</v>
      </c>
      <c r="I25" s="14">
        <f t="shared" si="1"/>
        <v>1760</v>
      </c>
      <c r="J25" s="17">
        <v>833</v>
      </c>
      <c r="K25" s="14">
        <f t="shared" si="2"/>
        <v>66</v>
      </c>
      <c r="L25" s="17">
        <v>19</v>
      </c>
      <c r="M25" s="17">
        <v>0</v>
      </c>
      <c r="N25" s="17">
        <v>47</v>
      </c>
      <c r="O25" s="17">
        <v>0</v>
      </c>
      <c r="P25" s="17">
        <v>927</v>
      </c>
      <c r="Q25" s="14">
        <f t="shared" si="3"/>
        <v>76</v>
      </c>
      <c r="R25" s="17">
        <v>17</v>
      </c>
      <c r="S25" s="17">
        <v>8</v>
      </c>
      <c r="T25" s="17">
        <v>51</v>
      </c>
      <c r="U25" s="17">
        <v>0</v>
      </c>
      <c r="V25" s="17"/>
      <c r="W25" s="17"/>
      <c r="X25" s="33"/>
      <c r="Y25" s="33"/>
      <c r="Z25" s="33"/>
    </row>
    <row r="26" spans="1:26" ht="12" customHeight="1">
      <c r="A26" s="15">
        <v>23</v>
      </c>
      <c r="B26" s="36">
        <v>290</v>
      </c>
      <c r="C26" s="16">
        <v>152</v>
      </c>
      <c r="D26" s="16">
        <v>138</v>
      </c>
      <c r="E26" s="24">
        <v>283</v>
      </c>
      <c r="F26" s="24">
        <v>148</v>
      </c>
      <c r="G26" s="24">
        <v>134</v>
      </c>
      <c r="H26" s="35">
        <f t="shared" si="0"/>
        <v>97.58620689655173</v>
      </c>
      <c r="I26" s="14">
        <f t="shared" si="1"/>
        <v>252</v>
      </c>
      <c r="J26" s="17">
        <v>148</v>
      </c>
      <c r="K26" s="14">
        <f t="shared" si="2"/>
        <v>18</v>
      </c>
      <c r="L26" s="17">
        <v>3</v>
      </c>
      <c r="M26" s="17">
        <v>5</v>
      </c>
      <c r="N26" s="17">
        <v>9</v>
      </c>
      <c r="O26" s="17">
        <v>1</v>
      </c>
      <c r="P26" s="17">
        <v>104</v>
      </c>
      <c r="Q26" s="14">
        <f t="shared" si="3"/>
        <v>23</v>
      </c>
      <c r="R26" s="17">
        <v>4</v>
      </c>
      <c r="S26" s="17">
        <v>3</v>
      </c>
      <c r="T26" s="17">
        <v>14</v>
      </c>
      <c r="U26" s="17">
        <v>2</v>
      </c>
      <c r="V26" s="17">
        <v>5</v>
      </c>
      <c r="W26" s="17">
        <v>30</v>
      </c>
      <c r="X26" s="33"/>
      <c r="Y26" s="33"/>
      <c r="Z26" s="33"/>
    </row>
    <row r="27" spans="1:26" ht="11.25" customHeight="1">
      <c r="A27" s="15">
        <v>24</v>
      </c>
      <c r="B27" s="36">
        <v>1826</v>
      </c>
      <c r="C27" s="16">
        <v>862</v>
      </c>
      <c r="D27" s="16">
        <v>964</v>
      </c>
      <c r="E27" s="24">
        <v>1819</v>
      </c>
      <c r="F27" s="24">
        <v>859</v>
      </c>
      <c r="G27" s="24">
        <v>960</v>
      </c>
      <c r="H27" s="35">
        <f t="shared" si="0"/>
        <v>99.616648411829132</v>
      </c>
      <c r="I27" s="14">
        <f t="shared" si="1"/>
        <v>1819</v>
      </c>
      <c r="J27" s="17">
        <v>859</v>
      </c>
      <c r="K27" s="14">
        <f t="shared" si="2"/>
        <v>45</v>
      </c>
      <c r="L27" s="17">
        <v>31</v>
      </c>
      <c r="M27" s="17">
        <v>4</v>
      </c>
      <c r="N27" s="17">
        <v>10</v>
      </c>
      <c r="O27" s="17">
        <v>0</v>
      </c>
      <c r="P27" s="17">
        <v>960</v>
      </c>
      <c r="Q27" s="14">
        <f t="shared" si="3"/>
        <v>58</v>
      </c>
      <c r="R27" s="17">
        <v>22</v>
      </c>
      <c r="S27" s="17">
        <v>14</v>
      </c>
      <c r="T27" s="17">
        <v>22</v>
      </c>
      <c r="U27" s="17">
        <v>0</v>
      </c>
      <c r="V27" s="17">
        <v>0</v>
      </c>
      <c r="W27" s="17">
        <v>597</v>
      </c>
      <c r="X27" s="33"/>
      <c r="Y27" s="33"/>
      <c r="Z27" s="33"/>
    </row>
    <row r="28" spans="1:26" ht="12" customHeight="1">
      <c r="A28" s="15">
        <v>25</v>
      </c>
      <c r="B28" s="36">
        <v>1781</v>
      </c>
      <c r="C28" s="16">
        <v>730</v>
      </c>
      <c r="D28" s="16">
        <v>1051</v>
      </c>
      <c r="E28" s="24">
        <v>1745</v>
      </c>
      <c r="F28" s="24">
        <v>730</v>
      </c>
      <c r="G28" s="24">
        <v>1015</v>
      </c>
      <c r="H28" s="35">
        <f t="shared" si="0"/>
        <v>97.978663672094328</v>
      </c>
      <c r="I28" s="14">
        <f t="shared" si="1"/>
        <v>1292</v>
      </c>
      <c r="J28" s="17">
        <v>730</v>
      </c>
      <c r="K28" s="14">
        <f t="shared" si="2"/>
        <v>38</v>
      </c>
      <c r="L28" s="17">
        <v>14</v>
      </c>
      <c r="M28" s="17">
        <v>0</v>
      </c>
      <c r="N28" s="17">
        <v>24</v>
      </c>
      <c r="O28" s="17">
        <v>0</v>
      </c>
      <c r="P28" s="17">
        <v>562</v>
      </c>
      <c r="Q28" s="14">
        <f t="shared" si="3"/>
        <v>63</v>
      </c>
      <c r="R28" s="17">
        <v>8</v>
      </c>
      <c r="S28" s="17">
        <v>2</v>
      </c>
      <c r="T28" s="17">
        <v>53</v>
      </c>
      <c r="U28" s="17">
        <v>0</v>
      </c>
      <c r="V28" s="17">
        <v>1</v>
      </c>
      <c r="W28" s="17">
        <v>453</v>
      </c>
      <c r="X28" s="33"/>
      <c r="Y28" s="33"/>
      <c r="Z28" s="33"/>
    </row>
    <row r="29" spans="1:26" ht="12" customHeight="1">
      <c r="A29" s="15">
        <v>26</v>
      </c>
      <c r="B29" s="36">
        <v>1106</v>
      </c>
      <c r="C29" s="16">
        <v>556</v>
      </c>
      <c r="D29" s="16">
        <v>550</v>
      </c>
      <c r="E29" s="24">
        <v>900</v>
      </c>
      <c r="F29" s="24">
        <v>554</v>
      </c>
      <c r="G29" s="24">
        <v>348</v>
      </c>
      <c r="H29" s="35">
        <f t="shared" si="0"/>
        <v>81.374321880650996</v>
      </c>
      <c r="I29" s="14">
        <f t="shared" si="1"/>
        <v>782</v>
      </c>
      <c r="J29" s="17">
        <v>554</v>
      </c>
      <c r="K29" s="14">
        <f t="shared" si="2"/>
        <v>50</v>
      </c>
      <c r="L29" s="17">
        <v>26</v>
      </c>
      <c r="M29" s="17">
        <v>4</v>
      </c>
      <c r="N29" s="17">
        <v>18</v>
      </c>
      <c r="O29" s="17">
        <v>2</v>
      </c>
      <c r="P29" s="17">
        <v>228</v>
      </c>
      <c r="Q29" s="14">
        <f t="shared" si="3"/>
        <v>36</v>
      </c>
      <c r="R29" s="17">
        <v>14</v>
      </c>
      <c r="S29" s="17">
        <v>6</v>
      </c>
      <c r="T29" s="17">
        <v>14</v>
      </c>
      <c r="U29" s="17">
        <v>2</v>
      </c>
      <c r="V29" s="17">
        <v>7</v>
      </c>
      <c r="W29" s="17">
        <v>120</v>
      </c>
      <c r="X29" s="33"/>
      <c r="Y29" s="33"/>
      <c r="Z29" s="33"/>
    </row>
    <row r="30" spans="1:26" ht="13.5" customHeight="1">
      <c r="A30" s="27">
        <v>27</v>
      </c>
      <c r="B30" s="37">
        <v>825</v>
      </c>
      <c r="C30" s="38">
        <v>421</v>
      </c>
      <c r="D30" s="38">
        <v>404</v>
      </c>
      <c r="E30" s="39">
        <v>820</v>
      </c>
      <c r="F30" s="39">
        <v>420</v>
      </c>
      <c r="G30" s="39">
        <v>400</v>
      </c>
      <c r="H30" s="35">
        <f t="shared" si="0"/>
        <v>99.393939393939391</v>
      </c>
      <c r="I30" s="14">
        <f t="shared" si="1"/>
        <v>636</v>
      </c>
      <c r="J30" s="39">
        <v>420</v>
      </c>
      <c r="K30" s="14">
        <f t="shared" si="2"/>
        <v>30</v>
      </c>
      <c r="L30" s="39">
        <v>15</v>
      </c>
      <c r="M30" s="39">
        <v>7</v>
      </c>
      <c r="N30" s="39">
        <v>8</v>
      </c>
      <c r="O30" s="39">
        <v>0</v>
      </c>
      <c r="P30" s="39">
        <v>216</v>
      </c>
      <c r="Q30" s="14">
        <f t="shared" si="3"/>
        <v>24</v>
      </c>
      <c r="R30" s="39">
        <v>7</v>
      </c>
      <c r="S30" s="39">
        <v>9</v>
      </c>
      <c r="T30" s="39">
        <v>8</v>
      </c>
      <c r="U30" s="39">
        <v>0</v>
      </c>
      <c r="V30" s="39">
        <v>1</v>
      </c>
      <c r="W30" s="39">
        <v>184</v>
      </c>
      <c r="X30" s="33"/>
      <c r="Y30" s="33"/>
      <c r="Z30" s="33"/>
    </row>
    <row r="31" spans="1:26" ht="12" customHeight="1">
      <c r="A31" s="40">
        <v>28</v>
      </c>
      <c r="B31" s="36">
        <v>1087</v>
      </c>
      <c r="C31" s="16">
        <v>559</v>
      </c>
      <c r="D31" s="16">
        <v>528</v>
      </c>
      <c r="E31" s="24">
        <v>1080</v>
      </c>
      <c r="F31" s="24">
        <v>557</v>
      </c>
      <c r="G31" s="24">
        <v>523</v>
      </c>
      <c r="H31" s="35">
        <f t="shared" si="0"/>
        <v>99.356025758969636</v>
      </c>
      <c r="I31" s="14">
        <f t="shared" si="1"/>
        <v>840</v>
      </c>
      <c r="J31" s="17">
        <v>557</v>
      </c>
      <c r="K31" s="14">
        <f t="shared" si="2"/>
        <v>34</v>
      </c>
      <c r="L31" s="17">
        <v>21</v>
      </c>
      <c r="M31" s="17">
        <v>3</v>
      </c>
      <c r="N31" s="17">
        <v>10</v>
      </c>
      <c r="O31" s="17">
        <v>0</v>
      </c>
      <c r="P31" s="17">
        <v>283</v>
      </c>
      <c r="Q31" s="14">
        <f t="shared" si="3"/>
        <v>28</v>
      </c>
      <c r="R31" s="17">
        <v>9</v>
      </c>
      <c r="S31" s="17">
        <v>5</v>
      </c>
      <c r="T31" s="17">
        <v>14</v>
      </c>
      <c r="U31" s="17">
        <v>0</v>
      </c>
      <c r="V31" s="17">
        <v>3</v>
      </c>
      <c r="W31" s="17">
        <v>241</v>
      </c>
      <c r="X31" s="33"/>
      <c r="Y31" s="33"/>
      <c r="Z31" s="33"/>
    </row>
    <row r="32" spans="1:26" ht="12" customHeight="1">
      <c r="A32" s="15">
        <v>29</v>
      </c>
      <c r="B32" s="36">
        <v>2251</v>
      </c>
      <c r="C32" s="16">
        <v>1061</v>
      </c>
      <c r="D32" s="16">
        <v>1190</v>
      </c>
      <c r="E32" s="24">
        <v>2236</v>
      </c>
      <c r="F32" s="24">
        <v>1058</v>
      </c>
      <c r="G32" s="24">
        <v>1178</v>
      </c>
      <c r="H32" s="35">
        <f t="shared" si="0"/>
        <v>99.333629498000889</v>
      </c>
      <c r="I32" s="14">
        <f t="shared" si="1"/>
        <v>2236</v>
      </c>
      <c r="J32" s="17">
        <v>1058</v>
      </c>
      <c r="K32" s="14">
        <f t="shared" si="2"/>
        <v>37</v>
      </c>
      <c r="L32" s="17">
        <v>18</v>
      </c>
      <c r="M32" s="17">
        <v>4</v>
      </c>
      <c r="N32" s="17">
        <v>15</v>
      </c>
      <c r="O32" s="17">
        <v>0</v>
      </c>
      <c r="P32" s="17">
        <v>1178</v>
      </c>
      <c r="Q32" s="14">
        <f t="shared" si="3"/>
        <v>64</v>
      </c>
      <c r="R32" s="17">
        <v>26</v>
      </c>
      <c r="S32" s="17">
        <v>8</v>
      </c>
      <c r="T32" s="17">
        <v>30</v>
      </c>
      <c r="U32" s="17">
        <v>0</v>
      </c>
      <c r="V32" s="17">
        <v>1</v>
      </c>
      <c r="W32" s="17">
        <v>0</v>
      </c>
      <c r="X32" s="33"/>
      <c r="Y32" s="33"/>
      <c r="Z32" s="33"/>
    </row>
    <row r="33" spans="1:26" ht="12" customHeight="1">
      <c r="A33" s="15">
        <v>30</v>
      </c>
      <c r="B33" s="36">
        <v>586</v>
      </c>
      <c r="C33" s="16">
        <v>268</v>
      </c>
      <c r="D33" s="16">
        <v>318</v>
      </c>
      <c r="E33" s="24">
        <v>577</v>
      </c>
      <c r="F33" s="24">
        <v>264</v>
      </c>
      <c r="G33" s="24">
        <v>313</v>
      </c>
      <c r="H33" s="35">
        <f t="shared" si="0"/>
        <v>98.464163822525592</v>
      </c>
      <c r="I33" s="14">
        <f t="shared" si="1"/>
        <v>484</v>
      </c>
      <c r="J33" s="17">
        <v>264</v>
      </c>
      <c r="K33" s="14">
        <f t="shared" si="2"/>
        <v>19</v>
      </c>
      <c r="L33" s="17">
        <v>7</v>
      </c>
      <c r="M33" s="17">
        <v>1</v>
      </c>
      <c r="N33" s="17">
        <v>11</v>
      </c>
      <c r="O33" s="17">
        <v>0</v>
      </c>
      <c r="P33" s="17">
        <v>220</v>
      </c>
      <c r="Q33" s="14">
        <f t="shared" si="3"/>
        <v>22</v>
      </c>
      <c r="R33" s="17">
        <v>6</v>
      </c>
      <c r="S33" s="17">
        <v>0</v>
      </c>
      <c r="T33" s="17">
        <v>16</v>
      </c>
      <c r="U33" s="17">
        <v>0</v>
      </c>
      <c r="V33" s="17">
        <v>4</v>
      </c>
      <c r="W33" s="17">
        <v>89</v>
      </c>
      <c r="X33" s="33"/>
      <c r="Y33" s="33"/>
      <c r="Z33" s="33"/>
    </row>
    <row r="34" spans="1:26" ht="12" customHeight="1">
      <c r="A34" s="15">
        <v>31</v>
      </c>
      <c r="B34" s="36">
        <v>175</v>
      </c>
      <c r="C34" s="16">
        <v>87</v>
      </c>
      <c r="D34" s="16">
        <v>88</v>
      </c>
      <c r="E34" s="24">
        <v>149</v>
      </c>
      <c r="F34" s="24">
        <v>86</v>
      </c>
      <c r="G34" s="24">
        <v>63</v>
      </c>
      <c r="H34" s="35">
        <f t="shared" si="0"/>
        <v>85.142857142857139</v>
      </c>
      <c r="I34" s="14">
        <f t="shared" si="1"/>
        <v>116</v>
      </c>
      <c r="J34" s="17">
        <v>86</v>
      </c>
      <c r="K34" s="14">
        <f t="shared" si="2"/>
        <v>16</v>
      </c>
      <c r="L34" s="17">
        <v>14</v>
      </c>
      <c r="M34" s="17">
        <v>0</v>
      </c>
      <c r="N34" s="17">
        <v>2</v>
      </c>
      <c r="O34" s="17">
        <v>0</v>
      </c>
      <c r="P34" s="17">
        <v>30</v>
      </c>
      <c r="Q34" s="14">
        <f t="shared" si="3"/>
        <v>24</v>
      </c>
      <c r="R34" s="17">
        <v>12</v>
      </c>
      <c r="S34" s="17">
        <v>2</v>
      </c>
      <c r="T34" s="17">
        <v>10</v>
      </c>
      <c r="U34" s="17">
        <v>0</v>
      </c>
      <c r="V34" s="17">
        <v>2</v>
      </c>
      <c r="W34" s="17">
        <v>33</v>
      </c>
      <c r="X34" s="33"/>
      <c r="Y34" s="33"/>
      <c r="Z34" s="33"/>
    </row>
    <row r="35" spans="1:26" ht="12" customHeight="1">
      <c r="A35" s="15">
        <v>32</v>
      </c>
      <c r="B35" s="36">
        <v>230</v>
      </c>
      <c r="C35" s="16">
        <v>114</v>
      </c>
      <c r="D35" s="16">
        <v>116</v>
      </c>
      <c r="E35" s="24">
        <v>229</v>
      </c>
      <c r="F35" s="24">
        <v>114</v>
      </c>
      <c r="G35" s="24">
        <v>116</v>
      </c>
      <c r="H35" s="35">
        <f t="shared" si="0"/>
        <v>99.565217391304344</v>
      </c>
      <c r="I35" s="14">
        <f t="shared" si="1"/>
        <v>168</v>
      </c>
      <c r="J35" s="17">
        <v>114</v>
      </c>
      <c r="K35" s="14">
        <f t="shared" si="2"/>
        <v>12</v>
      </c>
      <c r="L35" s="17">
        <v>8</v>
      </c>
      <c r="M35" s="17">
        <v>1</v>
      </c>
      <c r="N35" s="17">
        <v>3</v>
      </c>
      <c r="O35" s="17">
        <v>0</v>
      </c>
      <c r="P35" s="17">
        <v>54</v>
      </c>
      <c r="Q35" s="14">
        <f t="shared" si="3"/>
        <v>7</v>
      </c>
      <c r="R35" s="17">
        <v>1</v>
      </c>
      <c r="S35" s="17">
        <v>1</v>
      </c>
      <c r="T35" s="17">
        <v>4</v>
      </c>
      <c r="U35" s="17">
        <v>1</v>
      </c>
      <c r="V35" s="17">
        <v>1</v>
      </c>
      <c r="W35" s="17">
        <v>60</v>
      </c>
      <c r="X35" s="33"/>
      <c r="Y35" s="33"/>
      <c r="Z35" s="33"/>
    </row>
    <row r="36" spans="1:26" ht="12" customHeight="1">
      <c r="A36" s="15">
        <v>33</v>
      </c>
      <c r="B36" s="36">
        <v>924</v>
      </c>
      <c r="C36" s="16">
        <v>432</v>
      </c>
      <c r="D36" s="16">
        <v>492</v>
      </c>
      <c r="E36" s="24">
        <v>914</v>
      </c>
      <c r="F36" s="24">
        <v>429</v>
      </c>
      <c r="G36" s="24">
        <v>485</v>
      </c>
      <c r="H36" s="35">
        <f t="shared" si="0"/>
        <v>98.917748917748924</v>
      </c>
      <c r="I36" s="14">
        <f t="shared" si="1"/>
        <v>725</v>
      </c>
      <c r="J36" s="17">
        <v>429</v>
      </c>
      <c r="K36" s="14">
        <f t="shared" si="2"/>
        <v>41</v>
      </c>
      <c r="L36" s="17">
        <v>24</v>
      </c>
      <c r="M36" s="17">
        <v>4</v>
      </c>
      <c r="N36" s="17">
        <v>13</v>
      </c>
      <c r="O36" s="17">
        <v>0</v>
      </c>
      <c r="P36" s="17">
        <v>296</v>
      </c>
      <c r="Q36" s="14">
        <f t="shared" si="3"/>
        <v>50</v>
      </c>
      <c r="R36" s="17">
        <v>29</v>
      </c>
      <c r="S36" s="17">
        <v>3</v>
      </c>
      <c r="T36" s="17">
        <v>18</v>
      </c>
      <c r="U36" s="17">
        <v>0</v>
      </c>
      <c r="V36" s="17">
        <v>7</v>
      </c>
      <c r="W36" s="17">
        <v>189</v>
      </c>
      <c r="X36" s="40" t="s">
        <v>44</v>
      </c>
      <c r="Y36" s="33"/>
      <c r="Z36" s="33"/>
    </row>
    <row r="37" spans="1:26" ht="12" customHeight="1">
      <c r="A37" s="15">
        <v>34</v>
      </c>
      <c r="B37" s="36">
        <v>1650</v>
      </c>
      <c r="C37" s="41">
        <v>783</v>
      </c>
      <c r="D37" s="41">
        <v>867</v>
      </c>
      <c r="E37" s="42">
        <v>1642</v>
      </c>
      <c r="F37" s="42">
        <v>781</v>
      </c>
      <c r="G37" s="42">
        <v>861</v>
      </c>
      <c r="H37" s="35">
        <f t="shared" si="0"/>
        <v>99.515151515151516</v>
      </c>
      <c r="I37" s="14">
        <f t="shared" si="1"/>
        <v>1642</v>
      </c>
      <c r="J37" s="43">
        <v>781</v>
      </c>
      <c r="K37" s="14">
        <f t="shared" si="2"/>
        <v>18</v>
      </c>
      <c r="L37" s="43">
        <v>6</v>
      </c>
      <c r="M37" s="43">
        <v>2</v>
      </c>
      <c r="N37" s="43">
        <v>10</v>
      </c>
      <c r="O37" s="43">
        <v>0</v>
      </c>
      <c r="P37" s="43">
        <v>861</v>
      </c>
      <c r="Q37" s="14">
        <f t="shared" si="3"/>
        <v>30</v>
      </c>
      <c r="R37" s="43">
        <v>7</v>
      </c>
      <c r="S37" s="43">
        <v>5</v>
      </c>
      <c r="T37" s="43">
        <v>17</v>
      </c>
      <c r="U37" s="43">
        <v>1</v>
      </c>
      <c r="V37" s="43">
        <v>0</v>
      </c>
      <c r="W37" s="43">
        <v>0</v>
      </c>
      <c r="X37" s="44"/>
      <c r="Y37" s="33"/>
      <c r="Z37" s="33"/>
    </row>
    <row r="38" spans="1:26" ht="12" customHeight="1">
      <c r="A38" s="15">
        <v>35</v>
      </c>
      <c r="B38" s="36">
        <v>885</v>
      </c>
      <c r="C38" s="16">
        <v>389</v>
      </c>
      <c r="D38" s="16">
        <v>496</v>
      </c>
      <c r="E38" s="24">
        <v>885</v>
      </c>
      <c r="F38" s="24">
        <v>389</v>
      </c>
      <c r="G38" s="24">
        <v>496</v>
      </c>
      <c r="H38" s="35">
        <f t="shared" si="0"/>
        <v>100</v>
      </c>
      <c r="I38" s="14">
        <f t="shared" si="1"/>
        <v>885</v>
      </c>
      <c r="J38" s="17">
        <v>389</v>
      </c>
      <c r="K38" s="14">
        <f t="shared" si="2"/>
        <v>28</v>
      </c>
      <c r="L38" s="17">
        <v>11</v>
      </c>
      <c r="M38" s="17">
        <v>2</v>
      </c>
      <c r="N38" s="17">
        <v>15</v>
      </c>
      <c r="O38" s="17">
        <v>0</v>
      </c>
      <c r="P38" s="17">
        <v>496</v>
      </c>
      <c r="Q38" s="14">
        <f t="shared" si="3"/>
        <v>31</v>
      </c>
      <c r="R38" s="17">
        <v>5</v>
      </c>
      <c r="S38" s="17">
        <v>1</v>
      </c>
      <c r="T38" s="17">
        <v>25</v>
      </c>
      <c r="U38" s="17">
        <v>0</v>
      </c>
      <c r="V38" s="17">
        <v>6</v>
      </c>
      <c r="W38" s="17">
        <v>100</v>
      </c>
      <c r="X38" s="33"/>
      <c r="Y38" s="33"/>
      <c r="Z38" s="33"/>
    </row>
    <row r="39" spans="1:26" ht="12" customHeight="1">
      <c r="A39" s="15">
        <v>36</v>
      </c>
      <c r="B39" s="36">
        <v>1537</v>
      </c>
      <c r="C39" s="16">
        <v>800</v>
      </c>
      <c r="D39" s="16">
        <v>737</v>
      </c>
      <c r="E39" s="24">
        <v>1531</v>
      </c>
      <c r="F39" s="24">
        <v>799</v>
      </c>
      <c r="G39" s="24">
        <v>732</v>
      </c>
      <c r="H39" s="35">
        <f t="shared" si="0"/>
        <v>99.609629147690299</v>
      </c>
      <c r="I39" s="14">
        <f t="shared" si="1"/>
        <v>1045</v>
      </c>
      <c r="J39" s="17">
        <v>799</v>
      </c>
      <c r="K39" s="14">
        <f t="shared" si="2"/>
        <v>34</v>
      </c>
      <c r="L39" s="17">
        <v>28</v>
      </c>
      <c r="M39" s="17">
        <v>3</v>
      </c>
      <c r="N39" s="17">
        <v>3</v>
      </c>
      <c r="O39" s="17">
        <v>0</v>
      </c>
      <c r="P39" s="17">
        <v>246</v>
      </c>
      <c r="Q39" s="14">
        <f t="shared" si="3"/>
        <v>24</v>
      </c>
      <c r="R39" s="17">
        <v>12</v>
      </c>
      <c r="S39" s="17">
        <v>9</v>
      </c>
      <c r="T39" s="17">
        <v>3</v>
      </c>
      <c r="U39" s="17">
        <v>0</v>
      </c>
      <c r="V39" s="17">
        <v>7</v>
      </c>
      <c r="W39" s="17">
        <v>486</v>
      </c>
      <c r="X39" s="40"/>
      <c r="Y39" s="33"/>
      <c r="Z39" s="33"/>
    </row>
    <row r="40" spans="1:26" ht="12" customHeight="1">
      <c r="A40" s="15">
        <v>37</v>
      </c>
      <c r="B40" s="36">
        <v>1185</v>
      </c>
      <c r="C40" s="16">
        <v>497</v>
      </c>
      <c r="D40" s="16">
        <v>688</v>
      </c>
      <c r="E40" s="24">
        <v>1183</v>
      </c>
      <c r="F40" s="24">
        <v>496</v>
      </c>
      <c r="G40" s="24">
        <v>687</v>
      </c>
      <c r="H40" s="35">
        <f t="shared" si="0"/>
        <v>99.831223628691987</v>
      </c>
      <c r="I40" s="14">
        <f t="shared" si="1"/>
        <v>1111</v>
      </c>
      <c r="J40" s="17">
        <v>496</v>
      </c>
      <c r="K40" s="14">
        <f t="shared" si="2"/>
        <v>39</v>
      </c>
      <c r="L40" s="17">
        <v>25</v>
      </c>
      <c r="M40" s="17">
        <v>1</v>
      </c>
      <c r="N40" s="17">
        <v>13</v>
      </c>
      <c r="O40" s="17">
        <v>0</v>
      </c>
      <c r="P40" s="17">
        <v>615</v>
      </c>
      <c r="Q40" s="14">
        <f t="shared" si="3"/>
        <v>44</v>
      </c>
      <c r="R40" s="17">
        <v>16</v>
      </c>
      <c r="S40" s="17">
        <v>2</v>
      </c>
      <c r="T40" s="17">
        <v>26</v>
      </c>
      <c r="U40" s="17">
        <v>0</v>
      </c>
      <c r="V40" s="17">
        <v>5</v>
      </c>
      <c r="W40" s="17">
        <v>72</v>
      </c>
      <c r="X40" s="40" t="s">
        <v>39</v>
      </c>
      <c r="Y40" s="33"/>
      <c r="Z40" s="33"/>
    </row>
    <row r="41" spans="1:26" ht="12" customHeight="1">
      <c r="A41" s="5">
        <v>38</v>
      </c>
      <c r="B41" s="36">
        <v>254</v>
      </c>
      <c r="C41" s="12">
        <v>149</v>
      </c>
      <c r="D41" s="12">
        <v>105</v>
      </c>
      <c r="E41" s="24">
        <v>254</v>
      </c>
      <c r="F41" s="24">
        <v>139</v>
      </c>
      <c r="G41" s="24">
        <v>112</v>
      </c>
      <c r="H41" s="35">
        <f t="shared" si="0"/>
        <v>100</v>
      </c>
      <c r="I41" s="14">
        <f t="shared" si="1"/>
        <v>246</v>
      </c>
      <c r="J41" s="24">
        <v>139</v>
      </c>
      <c r="K41" s="14">
        <f t="shared" si="2"/>
        <v>11</v>
      </c>
      <c r="L41" s="24">
        <v>3</v>
      </c>
      <c r="M41" s="24">
        <v>0</v>
      </c>
      <c r="N41" s="24">
        <v>8</v>
      </c>
      <c r="O41" s="24">
        <v>0</v>
      </c>
      <c r="P41" s="24">
        <v>107</v>
      </c>
      <c r="Q41" s="14">
        <f t="shared" si="3"/>
        <v>12</v>
      </c>
      <c r="R41" s="24">
        <v>7</v>
      </c>
      <c r="S41" s="24">
        <v>0</v>
      </c>
      <c r="T41" s="24">
        <v>5</v>
      </c>
      <c r="U41" s="24">
        <v>0</v>
      </c>
      <c r="V41" s="24">
        <v>1</v>
      </c>
      <c r="W41" s="6">
        <v>5</v>
      </c>
      <c r="X41" s="33"/>
      <c r="Y41" s="33"/>
      <c r="Z41" s="33"/>
    </row>
    <row r="42" spans="1:26" ht="12" customHeight="1">
      <c r="A42" s="15">
        <v>39</v>
      </c>
      <c r="B42" s="36">
        <v>2327</v>
      </c>
      <c r="C42" s="12">
        <v>1189</v>
      </c>
      <c r="D42" s="12">
        <v>1138</v>
      </c>
      <c r="E42" s="24">
        <v>2309</v>
      </c>
      <c r="F42" s="24">
        <v>1184</v>
      </c>
      <c r="G42" s="24">
        <v>1125</v>
      </c>
      <c r="H42" s="35">
        <f t="shared" si="0"/>
        <v>99.226471852170178</v>
      </c>
      <c r="I42" s="14">
        <f t="shared" si="1"/>
        <v>2009</v>
      </c>
      <c r="J42" s="17">
        <v>1184</v>
      </c>
      <c r="K42" s="14">
        <f t="shared" si="2"/>
        <v>14</v>
      </c>
      <c r="L42" s="17">
        <v>9</v>
      </c>
      <c r="M42" s="17">
        <v>2</v>
      </c>
      <c r="N42" s="17">
        <v>3</v>
      </c>
      <c r="O42" s="17">
        <v>0</v>
      </c>
      <c r="P42" s="17">
        <v>825</v>
      </c>
      <c r="Q42" s="14">
        <f t="shared" si="3"/>
        <v>37</v>
      </c>
      <c r="R42" s="17">
        <v>15</v>
      </c>
      <c r="S42" s="17">
        <v>3</v>
      </c>
      <c r="T42" s="17">
        <v>19</v>
      </c>
      <c r="U42" s="17">
        <v>0</v>
      </c>
      <c r="V42" s="17">
        <v>5</v>
      </c>
      <c r="W42" s="17">
        <v>300</v>
      </c>
      <c r="X42" s="40"/>
      <c r="Y42" s="33"/>
      <c r="Z42" s="33"/>
    </row>
    <row r="43" spans="1:26" ht="12" customHeight="1">
      <c r="A43" s="15">
        <v>40</v>
      </c>
      <c r="B43" s="36">
        <v>979</v>
      </c>
      <c r="C43" s="16">
        <v>433</v>
      </c>
      <c r="D43" s="16">
        <v>546</v>
      </c>
      <c r="E43" s="24">
        <v>971</v>
      </c>
      <c r="F43" s="24">
        <v>429</v>
      </c>
      <c r="G43" s="24">
        <v>542</v>
      </c>
      <c r="H43" s="35">
        <f t="shared" si="0"/>
        <v>99.182839632277833</v>
      </c>
      <c r="I43" s="14">
        <f t="shared" si="1"/>
        <v>971</v>
      </c>
      <c r="J43" s="17">
        <v>429</v>
      </c>
      <c r="K43" s="14">
        <f t="shared" si="2"/>
        <v>47</v>
      </c>
      <c r="L43" s="17">
        <v>22</v>
      </c>
      <c r="M43" s="17">
        <v>3</v>
      </c>
      <c r="N43" s="17">
        <v>20</v>
      </c>
      <c r="O43" s="17">
        <v>2</v>
      </c>
      <c r="P43" s="17">
        <v>542</v>
      </c>
      <c r="Q43" s="14">
        <f t="shared" si="3"/>
        <v>46</v>
      </c>
      <c r="R43" s="17">
        <v>15</v>
      </c>
      <c r="S43" s="17">
        <v>9</v>
      </c>
      <c r="T43" s="17">
        <v>21</v>
      </c>
      <c r="U43" s="17">
        <v>1</v>
      </c>
      <c r="V43" s="17">
        <v>8</v>
      </c>
      <c r="W43" s="17">
        <v>0</v>
      </c>
      <c r="X43" s="33"/>
      <c r="Y43" s="33"/>
      <c r="Z43" s="33"/>
    </row>
    <row r="44" spans="1:26" ht="12" customHeight="1">
      <c r="A44" s="15">
        <v>41</v>
      </c>
      <c r="B44" s="36">
        <v>1749</v>
      </c>
      <c r="C44" s="16">
        <v>853</v>
      </c>
      <c r="D44" s="16">
        <v>896</v>
      </c>
      <c r="E44" s="24">
        <v>1628</v>
      </c>
      <c r="F44" s="24">
        <v>853</v>
      </c>
      <c r="G44" s="24">
        <v>775</v>
      </c>
      <c r="H44" s="35">
        <f t="shared" si="0"/>
        <v>93.081761006289312</v>
      </c>
      <c r="I44" s="14">
        <f t="shared" si="1"/>
        <v>1347</v>
      </c>
      <c r="J44" s="17">
        <v>853</v>
      </c>
      <c r="K44" s="14">
        <f t="shared" si="2"/>
        <v>50</v>
      </c>
      <c r="L44" s="17">
        <v>38</v>
      </c>
      <c r="M44" s="17">
        <v>2</v>
      </c>
      <c r="N44" s="17">
        <v>10</v>
      </c>
      <c r="O44" s="17">
        <v>0</v>
      </c>
      <c r="P44" s="17">
        <v>494</v>
      </c>
      <c r="Q44" s="14">
        <f t="shared" si="3"/>
        <v>71</v>
      </c>
      <c r="R44" s="17">
        <v>29</v>
      </c>
      <c r="S44" s="17">
        <v>12</v>
      </c>
      <c r="T44" s="17">
        <v>30</v>
      </c>
      <c r="U44" s="17">
        <v>0</v>
      </c>
      <c r="V44" s="17">
        <v>0</v>
      </c>
      <c r="W44" s="17">
        <v>281</v>
      </c>
      <c r="X44" s="33"/>
      <c r="Y44" s="33"/>
      <c r="Z44" s="33"/>
    </row>
    <row r="45" spans="1:26" ht="12" customHeight="1">
      <c r="A45" s="15" t="s">
        <v>26</v>
      </c>
      <c r="B45" s="36">
        <v>1901</v>
      </c>
      <c r="C45" s="16">
        <v>1009</v>
      </c>
      <c r="D45" s="16">
        <v>892</v>
      </c>
      <c r="E45" s="24">
        <v>1704</v>
      </c>
      <c r="F45" s="24">
        <v>1009</v>
      </c>
      <c r="G45" s="24">
        <v>695</v>
      </c>
      <c r="H45" s="35">
        <f t="shared" si="0"/>
        <v>89.637033140452388</v>
      </c>
      <c r="I45" s="14">
        <f t="shared" si="1"/>
        <v>1704</v>
      </c>
      <c r="J45" s="17">
        <v>1009</v>
      </c>
      <c r="K45" s="14">
        <f t="shared" si="2"/>
        <v>22</v>
      </c>
      <c r="L45" s="17">
        <v>10</v>
      </c>
      <c r="M45" s="17">
        <v>4</v>
      </c>
      <c r="N45" s="17">
        <v>8</v>
      </c>
      <c r="O45" s="17">
        <v>0</v>
      </c>
      <c r="P45" s="17">
        <v>695</v>
      </c>
      <c r="Q45" s="14">
        <f t="shared" si="3"/>
        <v>27</v>
      </c>
      <c r="R45" s="17">
        <v>7</v>
      </c>
      <c r="S45" s="17">
        <v>7</v>
      </c>
      <c r="T45" s="17">
        <v>13</v>
      </c>
      <c r="U45" s="17">
        <v>0</v>
      </c>
      <c r="V45" s="17">
        <v>4</v>
      </c>
      <c r="W45" s="17">
        <v>192</v>
      </c>
      <c r="X45" s="33"/>
      <c r="Y45" s="33"/>
      <c r="Z45" s="33"/>
    </row>
    <row r="46" spans="1:26" ht="12" customHeight="1">
      <c r="A46" s="15">
        <v>43</v>
      </c>
      <c r="B46" s="36">
        <v>1287</v>
      </c>
      <c r="C46" s="16">
        <v>636</v>
      </c>
      <c r="D46" s="16">
        <v>651</v>
      </c>
      <c r="E46" s="24">
        <v>1006</v>
      </c>
      <c r="F46" s="24">
        <v>630</v>
      </c>
      <c r="G46" s="24">
        <v>376</v>
      </c>
      <c r="H46" s="35">
        <f t="shared" si="0"/>
        <v>78.166278166278161</v>
      </c>
      <c r="I46" s="14">
        <f t="shared" si="1"/>
        <v>736</v>
      </c>
      <c r="J46" s="17">
        <v>630</v>
      </c>
      <c r="K46" s="14">
        <f t="shared" si="2"/>
        <v>34</v>
      </c>
      <c r="L46" s="17">
        <v>14</v>
      </c>
      <c r="M46" s="17">
        <v>5</v>
      </c>
      <c r="N46" s="17">
        <v>15</v>
      </c>
      <c r="O46" s="17">
        <v>0</v>
      </c>
      <c r="P46" s="17">
        <v>106</v>
      </c>
      <c r="Q46" s="14">
        <f t="shared" si="3"/>
        <v>27</v>
      </c>
      <c r="R46" s="17">
        <v>5</v>
      </c>
      <c r="S46" s="17">
        <v>6</v>
      </c>
      <c r="T46" s="17">
        <v>16</v>
      </c>
      <c r="U46" s="17">
        <v>0</v>
      </c>
      <c r="V46" s="17">
        <v>0</v>
      </c>
      <c r="W46" s="17">
        <v>270</v>
      </c>
      <c r="X46" s="40"/>
      <c r="Y46" s="33"/>
      <c r="Z46" s="33"/>
    </row>
    <row r="47" spans="1:26" ht="12" customHeight="1">
      <c r="A47" s="5" t="s">
        <v>27</v>
      </c>
      <c r="B47" s="36">
        <v>460</v>
      </c>
      <c r="C47" s="16">
        <v>233</v>
      </c>
      <c r="D47" s="16">
        <v>227</v>
      </c>
      <c r="E47" s="24">
        <v>381</v>
      </c>
      <c r="F47" s="24">
        <v>232</v>
      </c>
      <c r="G47" s="24">
        <v>149</v>
      </c>
      <c r="H47" s="35">
        <f t="shared" si="0"/>
        <v>82.826086956521735</v>
      </c>
      <c r="I47" s="14">
        <f t="shared" si="1"/>
        <v>311</v>
      </c>
      <c r="J47" s="17">
        <v>232</v>
      </c>
      <c r="K47" s="14">
        <f t="shared" si="2"/>
        <v>12</v>
      </c>
      <c r="L47" s="17">
        <v>11</v>
      </c>
      <c r="M47" s="17">
        <v>1</v>
      </c>
      <c r="N47" s="17">
        <v>0</v>
      </c>
      <c r="O47" s="17">
        <v>0</v>
      </c>
      <c r="P47" s="17">
        <v>79</v>
      </c>
      <c r="Q47" s="14">
        <f t="shared" si="3"/>
        <v>15</v>
      </c>
      <c r="R47" s="17">
        <v>11</v>
      </c>
      <c r="S47" s="17">
        <v>1</v>
      </c>
      <c r="T47" s="17">
        <v>1</v>
      </c>
      <c r="U47" s="17">
        <v>2</v>
      </c>
      <c r="V47" s="17">
        <v>4</v>
      </c>
      <c r="W47" s="17">
        <v>69</v>
      </c>
      <c r="X47" s="33"/>
      <c r="Y47" s="33"/>
      <c r="Z47" s="33"/>
    </row>
    <row r="48" spans="1:26" ht="12" customHeight="1">
      <c r="A48" s="15" t="s">
        <v>28</v>
      </c>
      <c r="B48" s="36">
        <v>1337</v>
      </c>
      <c r="C48" s="16">
        <v>598</v>
      </c>
      <c r="D48" s="16">
        <v>739</v>
      </c>
      <c r="E48" s="24">
        <v>1330</v>
      </c>
      <c r="F48" s="24">
        <v>596</v>
      </c>
      <c r="G48" s="24">
        <v>734</v>
      </c>
      <c r="H48" s="35">
        <f t="shared" si="0"/>
        <v>99.47643979057591</v>
      </c>
      <c r="I48" s="14">
        <f t="shared" si="1"/>
        <v>1175</v>
      </c>
      <c r="J48" s="17">
        <v>596</v>
      </c>
      <c r="K48" s="14">
        <f t="shared" si="2"/>
        <v>60</v>
      </c>
      <c r="L48" s="17">
        <v>29</v>
      </c>
      <c r="M48" s="17">
        <v>3</v>
      </c>
      <c r="N48" s="17">
        <v>28</v>
      </c>
      <c r="O48" s="17">
        <v>0</v>
      </c>
      <c r="P48" s="17">
        <v>579</v>
      </c>
      <c r="Q48" s="14">
        <f t="shared" si="3"/>
        <v>86</v>
      </c>
      <c r="R48" s="17">
        <v>29</v>
      </c>
      <c r="S48" s="17">
        <v>6</v>
      </c>
      <c r="T48" s="17">
        <v>51</v>
      </c>
      <c r="U48" s="17">
        <v>0</v>
      </c>
      <c r="V48" s="17">
        <v>14</v>
      </c>
      <c r="W48" s="17">
        <v>155</v>
      </c>
      <c r="X48" s="33"/>
      <c r="Y48" s="33"/>
      <c r="Z48" s="33"/>
    </row>
    <row r="49" spans="1:26" ht="12" customHeight="1">
      <c r="A49" s="15" t="s">
        <v>29</v>
      </c>
      <c r="B49" s="36">
        <v>889</v>
      </c>
      <c r="C49" s="16">
        <v>462</v>
      </c>
      <c r="D49" s="16">
        <v>427</v>
      </c>
      <c r="E49" s="24">
        <v>753</v>
      </c>
      <c r="F49" s="24">
        <v>460</v>
      </c>
      <c r="G49" s="24">
        <v>293</v>
      </c>
      <c r="H49" s="35">
        <f t="shared" si="0"/>
        <v>84.701912260967376</v>
      </c>
      <c r="I49" s="14">
        <f t="shared" si="1"/>
        <v>528</v>
      </c>
      <c r="J49" s="17">
        <v>460</v>
      </c>
      <c r="K49" s="14">
        <f t="shared" si="2"/>
        <v>50</v>
      </c>
      <c r="L49" s="17">
        <v>31</v>
      </c>
      <c r="M49" s="17">
        <v>1</v>
      </c>
      <c r="N49" s="17">
        <v>18</v>
      </c>
      <c r="O49" s="17">
        <v>0</v>
      </c>
      <c r="P49" s="17">
        <v>68</v>
      </c>
      <c r="Q49" s="14">
        <f t="shared" si="3"/>
        <v>39</v>
      </c>
      <c r="R49" s="17">
        <v>9</v>
      </c>
      <c r="S49" s="17">
        <v>8</v>
      </c>
      <c r="T49" s="17">
        <v>22</v>
      </c>
      <c r="U49" s="17">
        <v>0</v>
      </c>
      <c r="V49" s="17">
        <v>1</v>
      </c>
      <c r="W49" s="17">
        <v>225</v>
      </c>
      <c r="X49" s="33"/>
      <c r="Y49" s="33"/>
      <c r="Z49" s="33"/>
    </row>
    <row r="50" spans="1:26" ht="12" customHeight="1">
      <c r="A50" s="14" t="s">
        <v>30</v>
      </c>
      <c r="B50" s="29">
        <f t="shared" ref="B50:G50" si="4">SUM(B8:B49)</f>
        <v>47425</v>
      </c>
      <c r="C50" s="14">
        <f t="shared" si="4"/>
        <v>22853</v>
      </c>
      <c r="D50" s="14">
        <f t="shared" si="4"/>
        <v>24572</v>
      </c>
      <c r="E50" s="14">
        <f t="shared" si="4"/>
        <v>45024</v>
      </c>
      <c r="F50" s="14">
        <f t="shared" si="4"/>
        <v>22758</v>
      </c>
      <c r="G50" s="14">
        <f t="shared" si="4"/>
        <v>22695</v>
      </c>
      <c r="H50" s="35">
        <f t="shared" si="0"/>
        <v>94.93726937269372</v>
      </c>
      <c r="I50" s="14">
        <f t="shared" ref="I50:W50" si="5">SUM(I8:I49)</f>
        <v>40763</v>
      </c>
      <c r="J50" s="14">
        <f t="shared" si="5"/>
        <v>22758</v>
      </c>
      <c r="K50" s="14">
        <f t="shared" si="5"/>
        <v>1341</v>
      </c>
      <c r="L50" s="14">
        <f t="shared" si="5"/>
        <v>672</v>
      </c>
      <c r="M50" s="14">
        <f t="shared" si="5"/>
        <v>102</v>
      </c>
      <c r="N50" s="14">
        <f t="shared" si="5"/>
        <v>558</v>
      </c>
      <c r="O50" s="14">
        <f t="shared" si="5"/>
        <v>9</v>
      </c>
      <c r="P50" s="14">
        <f t="shared" si="5"/>
        <v>18005</v>
      </c>
      <c r="Q50" s="14">
        <f t="shared" si="5"/>
        <v>1648</v>
      </c>
      <c r="R50" s="14">
        <f t="shared" si="5"/>
        <v>523</v>
      </c>
      <c r="S50" s="14">
        <f t="shared" si="5"/>
        <v>235</v>
      </c>
      <c r="T50" s="14">
        <f t="shared" si="5"/>
        <v>879</v>
      </c>
      <c r="U50" s="14">
        <f t="shared" si="5"/>
        <v>11</v>
      </c>
      <c r="V50" s="14">
        <f t="shared" si="5"/>
        <v>193</v>
      </c>
      <c r="W50" s="14">
        <f t="shared" si="5"/>
        <v>6133</v>
      </c>
      <c r="X50" s="33"/>
      <c r="Y50" s="33"/>
      <c r="Z50" s="33"/>
    </row>
    <row r="51" spans="1:26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33"/>
      <c r="Y51" s="33"/>
      <c r="Z51" s="33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33"/>
      <c r="Y52" s="33"/>
      <c r="Z52" s="33"/>
    </row>
    <row r="53" spans="1:26" ht="12" customHeight="1">
      <c r="A53" s="1"/>
      <c r="B53" s="30"/>
      <c r="C53" s="30"/>
      <c r="D53" s="3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2"/>
      <c r="T53" s="1"/>
      <c r="U53" s="1"/>
      <c r="V53" s="1"/>
      <c r="W53" s="1"/>
      <c r="X53" s="33"/>
      <c r="Y53" s="33"/>
      <c r="Z53" s="33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1"/>
      <c r="T54" s="31"/>
      <c r="U54" s="31"/>
      <c r="V54" s="1"/>
      <c r="W54" s="1"/>
      <c r="X54" s="33"/>
      <c r="Y54" s="33"/>
      <c r="Z54" s="33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1"/>
      <c r="T55" s="31"/>
      <c r="U55" s="31"/>
      <c r="V55" s="1"/>
      <c r="W55" s="1"/>
      <c r="X55" s="33"/>
      <c r="Y55" s="33"/>
      <c r="Z55" s="33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1"/>
      <c r="T56" s="31"/>
      <c r="U56" s="31"/>
      <c r="V56" s="1"/>
      <c r="W56" s="1"/>
      <c r="X56" s="33"/>
      <c r="Y56" s="33"/>
      <c r="Z56" s="33"/>
    </row>
    <row r="57" spans="1:26" ht="12" customHeight="1">
      <c r="A57" s="1"/>
      <c r="B57" s="1"/>
      <c r="C57" s="1"/>
      <c r="D57" s="3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 t="s">
        <v>31</v>
      </c>
      <c r="Q57" s="1"/>
      <c r="R57" s="1"/>
      <c r="S57" s="31"/>
      <c r="T57" s="31"/>
      <c r="U57" s="31"/>
      <c r="V57" s="1"/>
      <c r="W57" s="1"/>
      <c r="X57" s="33"/>
      <c r="Y57" s="33"/>
      <c r="Z57" s="33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33"/>
      <c r="Y58" s="33"/>
      <c r="Z58" s="33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33"/>
      <c r="Y59" s="33"/>
      <c r="Z59" s="33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33"/>
      <c r="Y60" s="33"/>
      <c r="Z60" s="33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33"/>
      <c r="Y61" s="33"/>
      <c r="Z61" s="33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33"/>
      <c r="Y62" s="33"/>
      <c r="Z62" s="33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33"/>
      <c r="Y63" s="33"/>
      <c r="Z63" s="33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33"/>
      <c r="Y64" s="33"/>
      <c r="Z64" s="33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33"/>
      <c r="Y65" s="33"/>
      <c r="Z65" s="33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33"/>
      <c r="Y66" s="33"/>
      <c r="Z66" s="33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33"/>
      <c r="Y67" s="33"/>
      <c r="Z67" s="33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33"/>
      <c r="Y68" s="33"/>
      <c r="Z68" s="33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33"/>
      <c r="Y69" s="33"/>
      <c r="Z69" s="33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3"/>
      <c r="Y70" s="33"/>
      <c r="Z70" s="33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33"/>
      <c r="Y71" s="33"/>
      <c r="Z71" s="33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3"/>
      <c r="Y72" s="33"/>
      <c r="Z72" s="33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3"/>
      <c r="Y73" s="33"/>
      <c r="Z73" s="33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3"/>
      <c r="Y74" s="33"/>
      <c r="Z74" s="33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3"/>
      <c r="Y75" s="33"/>
      <c r="Z75" s="33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3"/>
      <c r="Y76" s="33"/>
      <c r="Z76" s="33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3"/>
      <c r="Y77" s="33"/>
      <c r="Z77" s="33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33"/>
      <c r="Y78" s="33"/>
      <c r="Z78" s="33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33"/>
      <c r="Y79" s="33"/>
      <c r="Z79" s="33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3"/>
      <c r="Y80" s="33"/>
      <c r="Z80" s="33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3"/>
      <c r="Y81" s="33"/>
      <c r="Z81" s="33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3"/>
      <c r="Y82" s="33"/>
      <c r="Z82" s="33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3"/>
      <c r="Y83" s="33"/>
      <c r="Z83" s="33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3"/>
      <c r="Y84" s="33"/>
      <c r="Z84" s="33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3"/>
      <c r="Y85" s="33"/>
      <c r="Z85" s="33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3"/>
      <c r="Y86" s="33"/>
      <c r="Z86" s="33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3"/>
      <c r="Y87" s="33"/>
      <c r="Z87" s="33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3"/>
      <c r="Y88" s="33"/>
      <c r="Z88" s="33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3"/>
      <c r="Y89" s="33"/>
      <c r="Z89" s="33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3"/>
      <c r="Y90" s="33"/>
      <c r="Z90" s="33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3"/>
      <c r="Y91" s="33"/>
      <c r="Z91" s="33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3"/>
      <c r="Y92" s="33"/>
      <c r="Z92" s="33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3"/>
      <c r="Y93" s="33"/>
      <c r="Z93" s="33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3"/>
      <c r="Y94" s="33"/>
      <c r="Z94" s="33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33"/>
      <c r="Y95" s="33"/>
      <c r="Z95" s="33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33"/>
      <c r="Y96" s="33"/>
      <c r="Z96" s="33"/>
    </row>
    <row r="97" spans="1:26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3"/>
      <c r="Y97" s="33"/>
      <c r="Z97" s="33"/>
    </row>
    <row r="98" spans="1:26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3"/>
      <c r="Y98" s="33"/>
      <c r="Z98" s="33"/>
    </row>
    <row r="99" spans="1:26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33"/>
      <c r="Y99" s="33"/>
      <c r="Z99" s="33"/>
    </row>
    <row r="100" spans="1:26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33"/>
      <c r="Y100" s="33"/>
      <c r="Z100" s="33"/>
    </row>
    <row r="101" spans="1:26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33"/>
      <c r="Y101" s="33"/>
      <c r="Z101" s="33"/>
    </row>
    <row r="102" spans="1:26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33"/>
      <c r="Y102" s="33"/>
      <c r="Z102" s="33"/>
    </row>
    <row r="103" spans="1:26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33"/>
      <c r="Y103" s="33"/>
      <c r="Z103" s="33"/>
    </row>
    <row r="104" spans="1:26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33"/>
      <c r="Y104" s="33"/>
      <c r="Z104" s="33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33"/>
      <c r="Y105" s="33"/>
      <c r="Z105" s="33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33"/>
      <c r="Y106" s="33"/>
      <c r="Z106" s="33"/>
    </row>
    <row r="107" spans="1:26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33"/>
      <c r="Y107" s="33"/>
      <c r="Z107" s="33"/>
    </row>
    <row r="108" spans="1:26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33"/>
      <c r="Y108" s="33"/>
      <c r="Z108" s="33"/>
    </row>
    <row r="109" spans="1:26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33"/>
      <c r="Y109" s="33"/>
      <c r="Z109" s="33"/>
    </row>
    <row r="110" spans="1:26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33"/>
      <c r="Y110" s="33"/>
      <c r="Z110" s="33"/>
    </row>
    <row r="111" spans="1:26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33"/>
      <c r="Y111" s="33"/>
      <c r="Z111" s="33"/>
    </row>
    <row r="112" spans="1:26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33"/>
      <c r="Y112" s="33"/>
      <c r="Z112" s="33"/>
    </row>
    <row r="113" spans="1:2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33"/>
      <c r="Y113" s="33"/>
      <c r="Z113" s="33"/>
    </row>
    <row r="114" spans="1:2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33"/>
      <c r="Y114" s="33"/>
      <c r="Z114" s="33"/>
    </row>
    <row r="115" spans="1:2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33"/>
      <c r="Y115" s="33"/>
      <c r="Z115" s="33"/>
    </row>
    <row r="116" spans="1:2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33"/>
      <c r="Y116" s="33"/>
      <c r="Z116" s="33"/>
    </row>
    <row r="117" spans="1:2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33"/>
      <c r="Y117" s="33"/>
      <c r="Z117" s="33"/>
    </row>
    <row r="118" spans="1:2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33"/>
      <c r="Y118" s="33"/>
      <c r="Z118" s="33"/>
    </row>
    <row r="119" spans="1:2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33"/>
      <c r="Y119" s="33"/>
      <c r="Z119" s="33"/>
    </row>
    <row r="120" spans="1:2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33"/>
      <c r="Y120" s="33"/>
      <c r="Z120" s="33"/>
    </row>
    <row r="121" spans="1:2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33"/>
      <c r="Y121" s="33"/>
      <c r="Z121" s="33"/>
    </row>
    <row r="122" spans="1:2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33"/>
      <c r="Y122" s="33"/>
      <c r="Z122" s="33"/>
    </row>
    <row r="123" spans="1:2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33"/>
      <c r="Y123" s="33"/>
      <c r="Z123" s="33"/>
    </row>
    <row r="124" spans="1:2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33"/>
      <c r="Y124" s="33"/>
      <c r="Z124" s="33"/>
    </row>
    <row r="125" spans="1:2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33"/>
      <c r="Y125" s="33"/>
      <c r="Z125" s="33"/>
    </row>
    <row r="126" spans="1:2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33"/>
      <c r="Y126" s="33"/>
      <c r="Z126" s="33"/>
    </row>
    <row r="127" spans="1:2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33"/>
      <c r="Y127" s="33"/>
      <c r="Z127" s="33"/>
    </row>
    <row r="128" spans="1:2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33"/>
      <c r="Y128" s="33"/>
      <c r="Z128" s="33"/>
    </row>
    <row r="129" spans="1:2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33"/>
      <c r="Y129" s="33"/>
      <c r="Z129" s="33"/>
    </row>
    <row r="130" spans="1:2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33"/>
      <c r="Y130" s="33"/>
      <c r="Z130" s="33"/>
    </row>
    <row r="131" spans="1:2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33"/>
      <c r="Y131" s="33"/>
      <c r="Z131" s="33"/>
    </row>
    <row r="132" spans="1:2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33"/>
      <c r="Y132" s="33"/>
      <c r="Z132" s="33"/>
    </row>
    <row r="133" spans="1:2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33"/>
      <c r="Y133" s="33"/>
      <c r="Z133" s="33"/>
    </row>
    <row r="134" spans="1:2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33"/>
      <c r="Y134" s="33"/>
      <c r="Z134" s="33"/>
    </row>
    <row r="135" spans="1:2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33"/>
      <c r="Y135" s="33"/>
      <c r="Z135" s="33"/>
    </row>
    <row r="136" spans="1:2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33"/>
      <c r="Y136" s="33"/>
      <c r="Z136" s="33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33"/>
      <c r="Y137" s="33"/>
      <c r="Z137" s="33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33"/>
      <c r="Y138" s="33"/>
      <c r="Z138" s="33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33"/>
      <c r="Y139" s="33"/>
      <c r="Z139" s="33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33"/>
      <c r="Y140" s="33"/>
      <c r="Z140" s="33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33"/>
      <c r="Y141" s="33"/>
      <c r="Z141" s="33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33"/>
      <c r="Y142" s="33"/>
      <c r="Z142" s="33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33"/>
      <c r="Y143" s="33"/>
      <c r="Z143" s="33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33"/>
      <c r="Y144" s="33"/>
      <c r="Z144" s="33"/>
    </row>
    <row r="145" spans="1:2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33"/>
      <c r="Y145" s="33"/>
      <c r="Z145" s="33"/>
    </row>
    <row r="146" spans="1:2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33"/>
      <c r="Y146" s="33"/>
      <c r="Z146" s="33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33"/>
      <c r="Y147" s="33"/>
      <c r="Z147" s="33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33"/>
      <c r="Y148" s="33"/>
      <c r="Z148" s="33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33"/>
      <c r="Y149" s="33"/>
      <c r="Z149" s="33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33"/>
      <c r="Y150" s="33"/>
      <c r="Z150" s="33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33"/>
      <c r="Y151" s="33"/>
      <c r="Z151" s="33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33"/>
      <c r="Y152" s="33"/>
      <c r="Z152" s="33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33"/>
      <c r="Y153" s="33"/>
      <c r="Z153" s="33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33"/>
      <c r="Y154" s="33"/>
      <c r="Z154" s="33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33"/>
      <c r="Y155" s="33"/>
      <c r="Z155" s="33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33"/>
      <c r="Y156" s="33"/>
      <c r="Z156" s="33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33"/>
      <c r="Y157" s="33"/>
      <c r="Z157" s="33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33"/>
      <c r="Y158" s="33"/>
      <c r="Z158" s="33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33"/>
      <c r="Y159" s="33"/>
      <c r="Z159" s="33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3"/>
      <c r="Y160" s="33"/>
      <c r="Z160" s="33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33"/>
      <c r="Y161" s="33"/>
      <c r="Z161" s="33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33"/>
      <c r="Y162" s="33"/>
      <c r="Z162" s="33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33"/>
      <c r="Y163" s="33"/>
      <c r="Z163" s="33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33"/>
      <c r="Y164" s="33"/>
      <c r="Z164" s="33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33"/>
      <c r="Y165" s="33"/>
      <c r="Z165" s="33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33"/>
      <c r="Y166" s="33"/>
      <c r="Z166" s="33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33"/>
      <c r="Y167" s="33"/>
      <c r="Z167" s="33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33"/>
      <c r="Y168" s="33"/>
      <c r="Z168" s="33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33"/>
      <c r="Y169" s="33"/>
      <c r="Z169" s="33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33"/>
      <c r="Y170" s="33"/>
      <c r="Z170" s="33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33"/>
      <c r="Y171" s="33"/>
      <c r="Z171" s="33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33"/>
      <c r="Y172" s="33"/>
      <c r="Z172" s="33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33"/>
      <c r="Y173" s="33"/>
      <c r="Z173" s="33"/>
    </row>
    <row r="174" spans="1:2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33"/>
      <c r="Y174" s="33"/>
      <c r="Z174" s="33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33"/>
      <c r="Y175" s="33"/>
      <c r="Z175" s="33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33"/>
      <c r="Y176" s="33"/>
      <c r="Z176" s="33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33"/>
      <c r="Y177" s="33"/>
      <c r="Z177" s="33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33"/>
      <c r="Y178" s="33"/>
      <c r="Z178" s="33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33"/>
      <c r="Y179" s="33"/>
      <c r="Z179" s="33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33"/>
      <c r="Y180" s="33"/>
      <c r="Z180" s="33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33"/>
      <c r="Y181" s="33"/>
      <c r="Z181" s="33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33"/>
      <c r="Y182" s="33"/>
      <c r="Z182" s="33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33"/>
      <c r="Y183" s="33"/>
      <c r="Z183" s="33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33"/>
      <c r="Y184" s="33"/>
      <c r="Z184" s="33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33"/>
      <c r="Y185" s="33"/>
      <c r="Z185" s="33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33"/>
      <c r="Y186" s="33"/>
      <c r="Z186" s="33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33"/>
      <c r="Y187" s="33"/>
      <c r="Z187" s="33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33"/>
      <c r="Y188" s="33"/>
      <c r="Z188" s="33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33"/>
      <c r="Y189" s="33"/>
      <c r="Z189" s="33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33"/>
      <c r="Y190" s="33"/>
      <c r="Z190" s="33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33"/>
      <c r="Y191" s="33"/>
      <c r="Z191" s="33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33"/>
      <c r="Y192" s="33"/>
      <c r="Z192" s="33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33"/>
      <c r="Y193" s="33"/>
      <c r="Z193" s="33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33"/>
      <c r="Y194" s="33"/>
      <c r="Z194" s="33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33"/>
      <c r="Y195" s="33"/>
      <c r="Z195" s="33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33"/>
      <c r="Y196" s="33"/>
      <c r="Z196" s="33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33"/>
      <c r="Y197" s="33"/>
      <c r="Z197" s="33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33"/>
      <c r="Y198" s="33"/>
      <c r="Z198" s="33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33"/>
      <c r="Y199" s="33"/>
      <c r="Z199" s="33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33"/>
      <c r="Y200" s="33"/>
      <c r="Z200" s="33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33"/>
      <c r="Y201" s="33"/>
      <c r="Z201" s="33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33"/>
      <c r="Y202" s="33"/>
      <c r="Z202" s="33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33"/>
      <c r="Y203" s="33"/>
      <c r="Z203" s="33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33"/>
      <c r="Y204" s="33"/>
      <c r="Z204" s="33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33"/>
      <c r="Y205" s="33"/>
      <c r="Z205" s="33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33"/>
      <c r="Y206" s="33"/>
      <c r="Z206" s="33"/>
    </row>
    <row r="207" spans="1:2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33"/>
      <c r="Y207" s="33"/>
      <c r="Z207" s="33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33"/>
      <c r="Y208" s="33"/>
      <c r="Z208" s="33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33"/>
      <c r="Y209" s="33"/>
      <c r="Z209" s="33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33"/>
      <c r="Y210" s="33"/>
      <c r="Z210" s="33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33"/>
      <c r="Y211" s="33"/>
      <c r="Z211" s="33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33"/>
      <c r="Y212" s="33"/>
      <c r="Z212" s="33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33"/>
      <c r="Y213" s="33"/>
      <c r="Z213" s="33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33"/>
      <c r="Y214" s="33"/>
      <c r="Z214" s="33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33"/>
      <c r="Y215" s="33"/>
      <c r="Z215" s="33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33"/>
      <c r="Y216" s="33"/>
      <c r="Z216" s="33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33"/>
      <c r="Y217" s="33"/>
      <c r="Z217" s="33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33"/>
      <c r="Y218" s="33"/>
      <c r="Z218" s="33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33"/>
      <c r="Y219" s="33"/>
      <c r="Z219" s="33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33"/>
      <c r="Y220" s="33"/>
      <c r="Z220" s="33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33"/>
      <c r="Y221" s="33"/>
      <c r="Z221" s="33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33"/>
      <c r="Y222" s="33"/>
      <c r="Z222" s="33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33"/>
      <c r="Y223" s="33"/>
      <c r="Z223" s="33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33"/>
      <c r="Y224" s="33"/>
      <c r="Z224" s="33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33"/>
      <c r="Y225" s="33"/>
      <c r="Z225" s="33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33"/>
      <c r="Y226" s="33"/>
      <c r="Z226" s="33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33"/>
      <c r="Y227" s="33"/>
      <c r="Z227" s="33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33"/>
      <c r="Y228" s="33"/>
      <c r="Z228" s="33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33"/>
      <c r="Y229" s="33"/>
      <c r="Z229" s="33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33"/>
      <c r="Y230" s="33"/>
      <c r="Z230" s="33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33"/>
      <c r="Y231" s="33"/>
      <c r="Z231" s="33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33"/>
      <c r="Y232" s="33"/>
      <c r="Z232" s="33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33"/>
      <c r="Y233" s="33"/>
      <c r="Z233" s="33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33"/>
      <c r="Y234" s="33"/>
      <c r="Z234" s="33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33"/>
      <c r="Y235" s="33"/>
      <c r="Z235" s="33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33"/>
      <c r="Y236" s="33"/>
      <c r="Z236" s="33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33"/>
      <c r="Y237" s="33"/>
      <c r="Z237" s="33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33"/>
      <c r="Y238" s="33"/>
      <c r="Z238" s="33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33"/>
      <c r="Y239" s="33"/>
      <c r="Z239" s="33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33"/>
      <c r="Y240" s="33"/>
      <c r="Z240" s="33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33"/>
      <c r="Y241" s="33"/>
      <c r="Z241" s="33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33"/>
      <c r="Y242" s="33"/>
      <c r="Z242" s="33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33"/>
      <c r="Y243" s="33"/>
      <c r="Z243" s="33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33"/>
      <c r="Y244" s="33"/>
      <c r="Z244" s="33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33"/>
      <c r="Y245" s="33"/>
      <c r="Z245" s="33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33"/>
      <c r="Y246" s="33"/>
      <c r="Z246" s="33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33"/>
      <c r="Y247" s="33"/>
      <c r="Z247" s="33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33"/>
      <c r="Y248" s="33"/>
      <c r="Z248" s="33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33"/>
      <c r="Y249" s="33"/>
      <c r="Z249" s="33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33"/>
      <c r="Y250" s="33"/>
      <c r="Z250" s="33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33"/>
      <c r="Y251" s="33"/>
      <c r="Z251" s="33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33"/>
      <c r="Y252" s="33"/>
      <c r="Z252" s="33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33"/>
      <c r="Y253" s="33"/>
      <c r="Z253" s="33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33"/>
      <c r="Y254" s="33"/>
      <c r="Z254" s="33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33"/>
      <c r="Y255" s="33"/>
      <c r="Z255" s="33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33"/>
      <c r="Y256" s="33"/>
      <c r="Z256" s="33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33"/>
      <c r="Y257" s="33"/>
      <c r="Z257" s="33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3"/>
      <c r="Y258" s="33"/>
      <c r="Z258" s="33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3"/>
      <c r="Y259" s="33"/>
      <c r="Z259" s="33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3"/>
      <c r="Y260" s="33"/>
      <c r="Z260" s="33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3"/>
      <c r="Y261" s="33"/>
      <c r="Z261" s="33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3"/>
      <c r="Y262" s="33"/>
      <c r="Z262" s="33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3"/>
      <c r="Y263" s="33"/>
      <c r="Z263" s="33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3"/>
      <c r="Y264" s="33"/>
      <c r="Z264" s="33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3"/>
      <c r="Y265" s="33"/>
      <c r="Z265" s="33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3"/>
      <c r="Y266" s="33"/>
      <c r="Z266" s="33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3"/>
      <c r="Y267" s="33"/>
      <c r="Z267" s="33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3"/>
      <c r="Y268" s="33"/>
      <c r="Z268" s="33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3"/>
      <c r="Y269" s="33"/>
      <c r="Z269" s="33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3"/>
      <c r="Y270" s="33"/>
      <c r="Z270" s="33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3"/>
      <c r="Y271" s="33"/>
      <c r="Z271" s="33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3"/>
      <c r="Y272" s="33"/>
      <c r="Z272" s="33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3"/>
      <c r="Y273" s="33"/>
      <c r="Z273" s="33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3"/>
      <c r="Y274" s="33"/>
      <c r="Z274" s="33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3"/>
      <c r="Y275" s="33"/>
      <c r="Z275" s="33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3"/>
      <c r="Y276" s="33"/>
      <c r="Z276" s="33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3"/>
      <c r="Y277" s="33"/>
      <c r="Z277" s="33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3"/>
      <c r="Y278" s="33"/>
      <c r="Z278" s="33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3"/>
      <c r="Y279" s="33"/>
      <c r="Z279" s="33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3"/>
      <c r="Y280" s="33"/>
      <c r="Z280" s="33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3"/>
      <c r="Y281" s="33"/>
      <c r="Z281" s="33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3"/>
      <c r="Y282" s="33"/>
      <c r="Z282" s="33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3"/>
      <c r="Y283" s="33"/>
      <c r="Z283" s="33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3"/>
      <c r="Y284" s="33"/>
      <c r="Z284" s="33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3"/>
      <c r="Y285" s="33"/>
      <c r="Z285" s="33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3"/>
      <c r="Y286" s="33"/>
      <c r="Z286" s="33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3"/>
      <c r="Y287" s="33"/>
      <c r="Z287" s="33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3"/>
      <c r="Y288" s="33"/>
      <c r="Z288" s="33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3"/>
      <c r="Y289" s="33"/>
      <c r="Z289" s="33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3"/>
      <c r="Y290" s="33"/>
      <c r="Z290" s="33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3"/>
      <c r="Y291" s="33"/>
      <c r="Z291" s="33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3"/>
      <c r="Y292" s="33"/>
      <c r="Z292" s="33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3"/>
      <c r="Y293" s="33"/>
      <c r="Z293" s="33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3"/>
      <c r="Y294" s="33"/>
      <c r="Z294" s="33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3"/>
      <c r="Y295" s="33"/>
      <c r="Z295" s="33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3"/>
      <c r="Y296" s="33"/>
      <c r="Z296" s="33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3"/>
      <c r="Y297" s="33"/>
      <c r="Z297" s="33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3"/>
      <c r="Y298" s="33"/>
      <c r="Z298" s="33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3"/>
      <c r="Y299" s="33"/>
      <c r="Z299" s="33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3"/>
      <c r="Y300" s="33"/>
      <c r="Z300" s="33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3"/>
      <c r="Y301" s="33"/>
      <c r="Z301" s="33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3"/>
      <c r="Y302" s="33"/>
      <c r="Z302" s="33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3"/>
      <c r="Y303" s="33"/>
      <c r="Z303" s="33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3"/>
      <c r="Y304" s="33"/>
      <c r="Z304" s="33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3"/>
      <c r="Y305" s="33"/>
      <c r="Z305" s="33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3"/>
      <c r="Y306" s="33"/>
      <c r="Z306" s="33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3"/>
      <c r="Y307" s="33"/>
      <c r="Z307" s="33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3"/>
      <c r="Y308" s="33"/>
      <c r="Z308" s="33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3"/>
      <c r="Y309" s="33"/>
      <c r="Z309" s="33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3"/>
      <c r="Y310" s="33"/>
      <c r="Z310" s="33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3"/>
      <c r="Y311" s="33"/>
      <c r="Z311" s="33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3"/>
      <c r="Y312" s="33"/>
      <c r="Z312" s="33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3"/>
      <c r="Y313" s="33"/>
      <c r="Z313" s="33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3"/>
      <c r="Y314" s="33"/>
      <c r="Z314" s="33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3"/>
      <c r="Y315" s="33"/>
      <c r="Z315" s="33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3"/>
      <c r="Y316" s="33"/>
      <c r="Z316" s="33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3"/>
      <c r="Y317" s="33"/>
      <c r="Z317" s="33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3"/>
      <c r="Y318" s="33"/>
      <c r="Z318" s="33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3"/>
      <c r="Y319" s="33"/>
      <c r="Z319" s="33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3"/>
      <c r="Y320" s="33"/>
      <c r="Z320" s="33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3"/>
      <c r="Y321" s="33"/>
      <c r="Z321" s="33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3"/>
      <c r="Y322" s="33"/>
      <c r="Z322" s="33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3"/>
      <c r="Y323" s="33"/>
      <c r="Z323" s="33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3"/>
      <c r="Y324" s="33"/>
      <c r="Z324" s="33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3"/>
      <c r="Y325" s="33"/>
      <c r="Z325" s="33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3"/>
      <c r="Y326" s="33"/>
      <c r="Z326" s="33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3"/>
      <c r="Y327" s="33"/>
      <c r="Z327" s="33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3"/>
      <c r="Y328" s="33"/>
      <c r="Z328" s="33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3"/>
      <c r="Y329" s="33"/>
      <c r="Z329" s="33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3"/>
      <c r="Y330" s="33"/>
      <c r="Z330" s="33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3"/>
      <c r="Y331" s="33"/>
      <c r="Z331" s="33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3"/>
      <c r="Y332" s="33"/>
      <c r="Z332" s="33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3"/>
      <c r="Y333" s="33"/>
      <c r="Z333" s="33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3"/>
      <c r="Y334" s="33"/>
      <c r="Z334" s="33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3"/>
      <c r="Y335" s="33"/>
      <c r="Z335" s="33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3"/>
      <c r="Y336" s="33"/>
      <c r="Z336" s="33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3"/>
      <c r="Y337" s="33"/>
      <c r="Z337" s="33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3"/>
      <c r="Y338" s="33"/>
      <c r="Z338" s="33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3"/>
      <c r="Y339" s="33"/>
      <c r="Z339" s="33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3"/>
      <c r="Y340" s="33"/>
      <c r="Z340" s="33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3"/>
      <c r="Y341" s="33"/>
      <c r="Z341" s="33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3"/>
      <c r="Y342" s="33"/>
      <c r="Z342" s="33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3"/>
      <c r="Y343" s="33"/>
      <c r="Z343" s="33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3"/>
      <c r="Y344" s="33"/>
      <c r="Z344" s="33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3"/>
      <c r="Y345" s="33"/>
      <c r="Z345" s="33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3"/>
      <c r="Y346" s="33"/>
      <c r="Z346" s="33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3"/>
      <c r="Y347" s="33"/>
      <c r="Z347" s="33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3"/>
      <c r="Y348" s="33"/>
      <c r="Z348" s="33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3"/>
      <c r="Y349" s="33"/>
      <c r="Z349" s="33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3"/>
      <c r="Y350" s="33"/>
      <c r="Z350" s="33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3"/>
      <c r="Y351" s="33"/>
      <c r="Z351" s="33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3"/>
      <c r="Y352" s="33"/>
      <c r="Z352" s="33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3"/>
      <c r="Y353" s="33"/>
      <c r="Z353" s="33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3"/>
      <c r="Y354" s="33"/>
      <c r="Z354" s="33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3"/>
      <c r="Y355" s="33"/>
      <c r="Z355" s="33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3"/>
      <c r="Y356" s="33"/>
      <c r="Z356" s="33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3"/>
      <c r="Y357" s="33"/>
      <c r="Z357" s="33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3"/>
      <c r="Y358" s="33"/>
      <c r="Z358" s="33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3"/>
      <c r="Y359" s="33"/>
      <c r="Z359" s="33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3"/>
      <c r="Y360" s="33"/>
      <c r="Z360" s="33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3"/>
      <c r="Y361" s="33"/>
      <c r="Z361" s="33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3"/>
      <c r="Y362" s="33"/>
      <c r="Z362" s="33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3"/>
      <c r="Y363" s="33"/>
      <c r="Z363" s="33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3"/>
      <c r="Y364" s="33"/>
      <c r="Z364" s="33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3"/>
      <c r="Y365" s="33"/>
      <c r="Z365" s="33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3"/>
      <c r="Y366" s="33"/>
      <c r="Z366" s="33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3"/>
      <c r="Y367" s="33"/>
      <c r="Z367" s="33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3"/>
      <c r="Y368" s="33"/>
      <c r="Z368" s="33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3"/>
      <c r="Y369" s="33"/>
      <c r="Z369" s="33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3"/>
      <c r="Y370" s="33"/>
      <c r="Z370" s="33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3"/>
      <c r="Y371" s="33"/>
      <c r="Z371" s="33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3"/>
      <c r="Y372" s="33"/>
      <c r="Z372" s="33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3"/>
      <c r="Y373" s="33"/>
      <c r="Z373" s="33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3"/>
      <c r="Y374" s="33"/>
      <c r="Z374" s="33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3"/>
      <c r="Y375" s="33"/>
      <c r="Z375" s="33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3"/>
      <c r="Y376" s="33"/>
      <c r="Z376" s="33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3"/>
      <c r="Y377" s="33"/>
      <c r="Z377" s="33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3"/>
      <c r="Y378" s="33"/>
      <c r="Z378" s="33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3"/>
      <c r="Y379" s="33"/>
      <c r="Z379" s="33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3"/>
      <c r="Y380" s="33"/>
      <c r="Z380" s="33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3"/>
      <c r="Y381" s="33"/>
      <c r="Z381" s="33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3"/>
      <c r="Y382" s="33"/>
      <c r="Z382" s="33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3"/>
      <c r="Y383" s="33"/>
      <c r="Z383" s="33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3"/>
      <c r="Y384" s="33"/>
      <c r="Z384" s="33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3"/>
      <c r="Y385" s="33"/>
      <c r="Z385" s="33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3"/>
      <c r="Y386" s="33"/>
      <c r="Z386" s="33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3"/>
      <c r="Y387" s="33"/>
      <c r="Z387" s="33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3"/>
      <c r="Y388" s="33"/>
      <c r="Z388" s="33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3"/>
      <c r="Y389" s="33"/>
      <c r="Z389" s="33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3"/>
      <c r="Y390" s="33"/>
      <c r="Z390" s="33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3"/>
      <c r="Y391" s="33"/>
      <c r="Z391" s="33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3"/>
      <c r="Y392" s="33"/>
      <c r="Z392" s="33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3"/>
      <c r="Y393" s="33"/>
      <c r="Z393" s="33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3"/>
      <c r="Y394" s="33"/>
      <c r="Z394" s="33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3"/>
      <c r="Y395" s="33"/>
      <c r="Z395" s="33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3"/>
      <c r="Y396" s="33"/>
      <c r="Z396" s="33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3"/>
      <c r="Y397" s="33"/>
      <c r="Z397" s="33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3"/>
      <c r="Y398" s="33"/>
      <c r="Z398" s="33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3"/>
      <c r="Y399" s="33"/>
      <c r="Z399" s="33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3"/>
      <c r="Y400" s="33"/>
      <c r="Z400" s="33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3"/>
      <c r="Y401" s="33"/>
      <c r="Z401" s="33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3"/>
      <c r="Y402" s="33"/>
      <c r="Z402" s="33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3"/>
      <c r="Y403" s="33"/>
      <c r="Z403" s="33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3"/>
      <c r="Y404" s="33"/>
      <c r="Z404" s="33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3"/>
      <c r="Y405" s="33"/>
      <c r="Z405" s="33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3"/>
      <c r="Y406" s="33"/>
      <c r="Z406" s="33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3"/>
      <c r="Y407" s="33"/>
      <c r="Z407" s="33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3"/>
      <c r="Y408" s="33"/>
      <c r="Z408" s="33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3"/>
      <c r="Y409" s="33"/>
      <c r="Z409" s="33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3"/>
      <c r="Y410" s="33"/>
      <c r="Z410" s="33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3"/>
      <c r="Y411" s="33"/>
      <c r="Z411" s="33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3"/>
      <c r="Y412" s="33"/>
      <c r="Z412" s="33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3"/>
      <c r="Y413" s="33"/>
      <c r="Z413" s="33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3"/>
      <c r="Y414" s="33"/>
      <c r="Z414" s="33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3"/>
      <c r="Y415" s="33"/>
      <c r="Z415" s="33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3"/>
      <c r="Y416" s="33"/>
      <c r="Z416" s="33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3"/>
      <c r="Y417" s="33"/>
      <c r="Z417" s="33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3"/>
      <c r="Y418" s="33"/>
      <c r="Z418" s="33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3"/>
      <c r="Y419" s="33"/>
      <c r="Z419" s="33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3"/>
      <c r="Y420" s="33"/>
      <c r="Z420" s="33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3"/>
      <c r="Y421" s="33"/>
      <c r="Z421" s="33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3"/>
      <c r="Y422" s="33"/>
      <c r="Z422" s="33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3"/>
      <c r="Y423" s="33"/>
      <c r="Z423" s="33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3"/>
      <c r="Y424" s="33"/>
      <c r="Z424" s="33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3"/>
      <c r="Y425" s="33"/>
      <c r="Z425" s="33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3"/>
      <c r="Y426" s="33"/>
      <c r="Z426" s="33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3"/>
      <c r="Y427" s="33"/>
      <c r="Z427" s="33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3"/>
      <c r="Y428" s="33"/>
      <c r="Z428" s="33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3"/>
      <c r="Y429" s="33"/>
      <c r="Z429" s="33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3"/>
      <c r="Y430" s="33"/>
      <c r="Z430" s="33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3"/>
      <c r="Y431" s="33"/>
      <c r="Z431" s="33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3"/>
      <c r="Y432" s="33"/>
      <c r="Z432" s="33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3"/>
      <c r="Y433" s="33"/>
      <c r="Z433" s="33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3"/>
      <c r="Y434" s="33"/>
      <c r="Z434" s="33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3"/>
      <c r="Y435" s="33"/>
      <c r="Z435" s="33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3"/>
      <c r="Y436" s="33"/>
      <c r="Z436" s="33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3"/>
      <c r="Y437" s="33"/>
      <c r="Z437" s="33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3"/>
      <c r="Y438" s="33"/>
      <c r="Z438" s="33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3"/>
      <c r="Y439" s="33"/>
      <c r="Z439" s="33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3"/>
      <c r="Y440" s="33"/>
      <c r="Z440" s="33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3"/>
      <c r="Y441" s="33"/>
      <c r="Z441" s="33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3"/>
      <c r="Y442" s="33"/>
      <c r="Z442" s="33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3"/>
      <c r="Y443" s="33"/>
      <c r="Z443" s="33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3"/>
      <c r="Y444" s="33"/>
      <c r="Z444" s="33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3"/>
      <c r="Y445" s="33"/>
      <c r="Z445" s="33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3"/>
      <c r="Y446" s="33"/>
      <c r="Z446" s="33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3"/>
      <c r="Y447" s="33"/>
      <c r="Z447" s="33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3"/>
      <c r="Y448" s="33"/>
      <c r="Z448" s="33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3"/>
      <c r="Y449" s="33"/>
      <c r="Z449" s="33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3"/>
      <c r="Y450" s="33"/>
      <c r="Z450" s="33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3"/>
      <c r="Y451" s="33"/>
      <c r="Z451" s="33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3"/>
      <c r="Y452" s="33"/>
      <c r="Z452" s="33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3"/>
      <c r="Y453" s="33"/>
      <c r="Z453" s="33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3"/>
      <c r="Y454" s="33"/>
      <c r="Z454" s="33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3"/>
      <c r="Y455" s="33"/>
      <c r="Z455" s="33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3"/>
      <c r="Y456" s="33"/>
      <c r="Z456" s="33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3"/>
      <c r="Y457" s="33"/>
      <c r="Z457" s="33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3"/>
      <c r="Y458" s="33"/>
      <c r="Z458" s="33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3"/>
      <c r="Y459" s="33"/>
      <c r="Z459" s="33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3"/>
      <c r="Y460" s="33"/>
      <c r="Z460" s="33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3"/>
      <c r="Y461" s="33"/>
      <c r="Z461" s="33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3"/>
      <c r="Y462" s="33"/>
      <c r="Z462" s="33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3"/>
      <c r="Y463" s="33"/>
      <c r="Z463" s="33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3"/>
      <c r="Y464" s="33"/>
      <c r="Z464" s="33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3"/>
      <c r="Y465" s="33"/>
      <c r="Z465" s="33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3"/>
      <c r="Y466" s="33"/>
      <c r="Z466" s="33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3"/>
      <c r="Y467" s="33"/>
      <c r="Z467" s="33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3"/>
      <c r="Y468" s="33"/>
      <c r="Z468" s="33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3"/>
      <c r="Y469" s="33"/>
      <c r="Z469" s="33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3"/>
      <c r="Y470" s="33"/>
      <c r="Z470" s="33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3"/>
      <c r="Y471" s="33"/>
      <c r="Z471" s="33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3"/>
      <c r="Y472" s="33"/>
      <c r="Z472" s="33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3"/>
      <c r="Y473" s="33"/>
      <c r="Z473" s="33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3"/>
      <c r="Y474" s="33"/>
      <c r="Z474" s="33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3"/>
      <c r="Y475" s="33"/>
      <c r="Z475" s="33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3"/>
      <c r="Y476" s="33"/>
      <c r="Z476" s="33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3"/>
      <c r="Y477" s="33"/>
      <c r="Z477" s="33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3"/>
      <c r="Y478" s="33"/>
      <c r="Z478" s="33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3"/>
      <c r="Y479" s="33"/>
      <c r="Z479" s="33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3"/>
      <c r="Y480" s="33"/>
      <c r="Z480" s="33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3"/>
      <c r="Y481" s="33"/>
      <c r="Z481" s="33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3"/>
      <c r="Y482" s="33"/>
      <c r="Z482" s="33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3"/>
      <c r="Y483" s="33"/>
      <c r="Z483" s="33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3"/>
      <c r="Y484" s="33"/>
      <c r="Z484" s="33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3"/>
      <c r="Y485" s="33"/>
      <c r="Z485" s="33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3"/>
      <c r="Y486" s="33"/>
      <c r="Z486" s="33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3"/>
      <c r="Y487" s="33"/>
      <c r="Z487" s="33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3"/>
      <c r="Y488" s="33"/>
      <c r="Z488" s="33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3"/>
      <c r="Y489" s="33"/>
      <c r="Z489" s="33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3"/>
      <c r="Y490" s="33"/>
      <c r="Z490" s="33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3"/>
      <c r="Y491" s="33"/>
      <c r="Z491" s="33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3"/>
      <c r="Y492" s="33"/>
      <c r="Z492" s="33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3"/>
      <c r="Y493" s="33"/>
      <c r="Z493" s="33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3"/>
      <c r="Y494" s="33"/>
      <c r="Z494" s="33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3"/>
      <c r="Y495" s="33"/>
      <c r="Z495" s="33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3"/>
      <c r="Y496" s="33"/>
      <c r="Z496" s="33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3"/>
      <c r="Y497" s="33"/>
      <c r="Z497" s="33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3"/>
      <c r="Y498" s="33"/>
      <c r="Z498" s="33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3"/>
      <c r="Y499" s="33"/>
      <c r="Z499" s="33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3"/>
      <c r="Y500" s="33"/>
      <c r="Z500" s="33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3"/>
      <c r="Y501" s="33"/>
      <c r="Z501" s="33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3"/>
      <c r="Y502" s="33"/>
      <c r="Z502" s="33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3"/>
      <c r="Y503" s="33"/>
      <c r="Z503" s="33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3"/>
      <c r="Y504" s="33"/>
      <c r="Z504" s="33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3"/>
      <c r="Y505" s="33"/>
      <c r="Z505" s="33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3"/>
      <c r="Y506" s="33"/>
      <c r="Z506" s="33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3"/>
      <c r="Y507" s="33"/>
      <c r="Z507" s="33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3"/>
      <c r="Y508" s="33"/>
      <c r="Z508" s="33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3"/>
      <c r="Y509" s="33"/>
      <c r="Z509" s="33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3"/>
      <c r="Y510" s="33"/>
      <c r="Z510" s="33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3"/>
      <c r="Y511" s="33"/>
      <c r="Z511" s="33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3"/>
      <c r="Y512" s="33"/>
      <c r="Z512" s="33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3"/>
      <c r="Y513" s="33"/>
      <c r="Z513" s="33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3"/>
      <c r="Y514" s="33"/>
      <c r="Z514" s="33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3"/>
      <c r="Y515" s="33"/>
      <c r="Z515" s="33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3"/>
      <c r="Y516" s="33"/>
      <c r="Z516" s="33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3"/>
      <c r="Y517" s="33"/>
      <c r="Z517" s="33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3"/>
      <c r="Y518" s="33"/>
      <c r="Z518" s="33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3"/>
      <c r="Y519" s="33"/>
      <c r="Z519" s="33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3"/>
      <c r="Y520" s="33"/>
      <c r="Z520" s="33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3"/>
      <c r="Y521" s="33"/>
      <c r="Z521" s="33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3"/>
      <c r="Y522" s="33"/>
      <c r="Z522" s="33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3"/>
      <c r="Y523" s="33"/>
      <c r="Z523" s="33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3"/>
      <c r="Y524" s="33"/>
      <c r="Z524" s="33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3"/>
      <c r="Y525" s="33"/>
      <c r="Z525" s="33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3"/>
      <c r="Y526" s="33"/>
      <c r="Z526" s="33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3"/>
      <c r="Y527" s="33"/>
      <c r="Z527" s="33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3"/>
      <c r="Y528" s="33"/>
      <c r="Z528" s="33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3"/>
      <c r="Y529" s="33"/>
      <c r="Z529" s="33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3"/>
      <c r="Y530" s="33"/>
      <c r="Z530" s="33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3"/>
      <c r="Y531" s="33"/>
      <c r="Z531" s="33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3"/>
      <c r="Y532" s="33"/>
      <c r="Z532" s="33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3"/>
      <c r="Y533" s="33"/>
      <c r="Z533" s="33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3"/>
      <c r="Y534" s="33"/>
      <c r="Z534" s="33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3"/>
      <c r="Y535" s="33"/>
      <c r="Z535" s="33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3"/>
      <c r="Y536" s="33"/>
      <c r="Z536" s="33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3"/>
      <c r="Y537" s="33"/>
      <c r="Z537" s="33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3"/>
      <c r="Y538" s="33"/>
      <c r="Z538" s="33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3"/>
      <c r="Y539" s="33"/>
      <c r="Z539" s="33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3"/>
      <c r="Y540" s="33"/>
      <c r="Z540" s="33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3"/>
      <c r="Y541" s="33"/>
      <c r="Z541" s="33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3"/>
      <c r="Y542" s="33"/>
      <c r="Z542" s="33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3"/>
      <c r="Y543" s="33"/>
      <c r="Z543" s="33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3"/>
      <c r="Y544" s="33"/>
      <c r="Z544" s="33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3"/>
      <c r="Y545" s="33"/>
      <c r="Z545" s="33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3"/>
      <c r="Y546" s="33"/>
      <c r="Z546" s="33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3"/>
      <c r="Y547" s="33"/>
      <c r="Z547" s="33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3"/>
      <c r="Y548" s="33"/>
      <c r="Z548" s="33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3"/>
      <c r="Y549" s="33"/>
      <c r="Z549" s="33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3"/>
      <c r="Y550" s="33"/>
      <c r="Z550" s="33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3"/>
      <c r="Y551" s="33"/>
      <c r="Z551" s="33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3"/>
      <c r="Y552" s="33"/>
      <c r="Z552" s="33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3"/>
      <c r="Y553" s="33"/>
      <c r="Z553" s="33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3"/>
      <c r="Y554" s="33"/>
      <c r="Z554" s="33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3"/>
      <c r="Y555" s="33"/>
      <c r="Z555" s="33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3"/>
      <c r="Y556" s="33"/>
      <c r="Z556" s="33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3"/>
      <c r="Y557" s="33"/>
      <c r="Z557" s="33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3"/>
      <c r="Y558" s="33"/>
      <c r="Z558" s="33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3"/>
      <c r="Y559" s="33"/>
      <c r="Z559" s="33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3"/>
      <c r="Y560" s="33"/>
      <c r="Z560" s="33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3"/>
      <c r="Y561" s="33"/>
      <c r="Z561" s="33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3"/>
      <c r="Y562" s="33"/>
      <c r="Z562" s="33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3"/>
      <c r="Y563" s="33"/>
      <c r="Z563" s="33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3"/>
      <c r="Y564" s="33"/>
      <c r="Z564" s="33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3"/>
      <c r="Y565" s="33"/>
      <c r="Z565" s="33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3"/>
      <c r="Y566" s="33"/>
      <c r="Z566" s="33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3"/>
      <c r="Y567" s="33"/>
      <c r="Z567" s="33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3"/>
      <c r="Y568" s="33"/>
      <c r="Z568" s="33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3"/>
      <c r="Y569" s="33"/>
      <c r="Z569" s="33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3"/>
      <c r="Y570" s="33"/>
      <c r="Z570" s="33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3"/>
      <c r="Y571" s="33"/>
      <c r="Z571" s="33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3"/>
      <c r="Y572" s="33"/>
      <c r="Z572" s="33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3"/>
      <c r="Y573" s="33"/>
      <c r="Z573" s="33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3"/>
      <c r="Y574" s="33"/>
      <c r="Z574" s="33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3"/>
      <c r="Y575" s="33"/>
      <c r="Z575" s="33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3"/>
      <c r="Y576" s="33"/>
      <c r="Z576" s="33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3"/>
      <c r="Y577" s="33"/>
      <c r="Z577" s="33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3"/>
      <c r="Y578" s="33"/>
      <c r="Z578" s="33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3"/>
      <c r="Y579" s="33"/>
      <c r="Z579" s="33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3"/>
      <c r="Y580" s="33"/>
      <c r="Z580" s="33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3"/>
      <c r="Y581" s="33"/>
      <c r="Z581" s="33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3"/>
      <c r="Y582" s="33"/>
      <c r="Z582" s="33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3"/>
      <c r="Y583" s="33"/>
      <c r="Z583" s="33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3"/>
      <c r="Y584" s="33"/>
      <c r="Z584" s="33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3"/>
      <c r="Y585" s="33"/>
      <c r="Z585" s="33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3"/>
      <c r="Y586" s="33"/>
      <c r="Z586" s="33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3"/>
      <c r="Y587" s="33"/>
      <c r="Z587" s="33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3"/>
      <c r="Y588" s="33"/>
      <c r="Z588" s="33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3"/>
      <c r="Y589" s="33"/>
      <c r="Z589" s="33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3"/>
      <c r="Y590" s="33"/>
      <c r="Z590" s="33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3"/>
      <c r="Y591" s="33"/>
      <c r="Z591" s="33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3"/>
      <c r="Y592" s="33"/>
      <c r="Z592" s="33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3"/>
      <c r="Y593" s="33"/>
      <c r="Z593" s="33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3"/>
      <c r="Y594" s="33"/>
      <c r="Z594" s="33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3"/>
      <c r="Y595" s="33"/>
      <c r="Z595" s="33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3"/>
      <c r="Y596" s="33"/>
      <c r="Z596" s="33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3"/>
      <c r="Y597" s="33"/>
      <c r="Z597" s="33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3"/>
      <c r="Y598" s="33"/>
      <c r="Z598" s="33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3"/>
      <c r="Y599" s="33"/>
      <c r="Z599" s="33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3"/>
      <c r="Y600" s="33"/>
      <c r="Z600" s="33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3"/>
      <c r="Y601" s="33"/>
      <c r="Z601" s="33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3"/>
      <c r="Y602" s="33"/>
      <c r="Z602" s="33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3"/>
      <c r="Y603" s="33"/>
      <c r="Z603" s="33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3"/>
      <c r="Y604" s="33"/>
      <c r="Z604" s="33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3"/>
      <c r="Y605" s="33"/>
      <c r="Z605" s="33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3"/>
      <c r="Y606" s="33"/>
      <c r="Z606" s="33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3"/>
      <c r="Y607" s="33"/>
      <c r="Z607" s="33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3"/>
      <c r="Y608" s="33"/>
      <c r="Z608" s="33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3"/>
      <c r="Y609" s="33"/>
      <c r="Z609" s="33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3"/>
      <c r="Y610" s="33"/>
      <c r="Z610" s="33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3"/>
      <c r="Y611" s="33"/>
      <c r="Z611" s="33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3"/>
      <c r="Y612" s="33"/>
      <c r="Z612" s="33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3"/>
      <c r="Y613" s="33"/>
      <c r="Z613" s="33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3"/>
      <c r="Y614" s="33"/>
      <c r="Z614" s="33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3"/>
      <c r="Y615" s="33"/>
      <c r="Z615" s="33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3"/>
      <c r="Y616" s="33"/>
      <c r="Z616" s="33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3"/>
      <c r="Y617" s="33"/>
      <c r="Z617" s="33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3"/>
      <c r="Y618" s="33"/>
      <c r="Z618" s="33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3"/>
      <c r="Y619" s="33"/>
      <c r="Z619" s="33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3"/>
      <c r="Y620" s="33"/>
      <c r="Z620" s="33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3"/>
      <c r="Y621" s="33"/>
      <c r="Z621" s="33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3"/>
      <c r="Y622" s="33"/>
      <c r="Z622" s="33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3"/>
      <c r="Y623" s="33"/>
      <c r="Z623" s="33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3"/>
      <c r="Y624" s="33"/>
      <c r="Z624" s="33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3"/>
      <c r="Y625" s="33"/>
      <c r="Z625" s="33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3"/>
      <c r="Y626" s="33"/>
      <c r="Z626" s="33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3"/>
      <c r="Y627" s="33"/>
      <c r="Z627" s="33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3"/>
      <c r="Y628" s="33"/>
      <c r="Z628" s="33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3"/>
      <c r="Y629" s="33"/>
      <c r="Z629" s="33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3"/>
      <c r="Y630" s="33"/>
      <c r="Z630" s="33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3"/>
      <c r="Y631" s="33"/>
      <c r="Z631" s="33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3"/>
      <c r="Y632" s="33"/>
      <c r="Z632" s="33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3"/>
      <c r="Y633" s="33"/>
      <c r="Z633" s="33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3"/>
      <c r="Y634" s="33"/>
      <c r="Z634" s="33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3"/>
      <c r="Y635" s="33"/>
      <c r="Z635" s="33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3"/>
      <c r="Y636" s="33"/>
      <c r="Z636" s="33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3"/>
      <c r="Y637" s="33"/>
      <c r="Z637" s="33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3"/>
      <c r="Y638" s="33"/>
      <c r="Z638" s="33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3"/>
      <c r="Y639" s="33"/>
      <c r="Z639" s="33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3"/>
      <c r="Y640" s="33"/>
      <c r="Z640" s="33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3"/>
      <c r="Y641" s="33"/>
      <c r="Z641" s="33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3"/>
      <c r="Y642" s="33"/>
      <c r="Z642" s="33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3"/>
      <c r="Y643" s="33"/>
      <c r="Z643" s="33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3"/>
      <c r="Y644" s="33"/>
      <c r="Z644" s="33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3"/>
      <c r="Y645" s="33"/>
      <c r="Z645" s="33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3"/>
      <c r="Y646" s="33"/>
      <c r="Z646" s="33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3"/>
      <c r="Y647" s="33"/>
      <c r="Z647" s="33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3"/>
      <c r="Y648" s="33"/>
      <c r="Z648" s="33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3"/>
      <c r="Y649" s="33"/>
      <c r="Z649" s="33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3"/>
      <c r="Y650" s="33"/>
      <c r="Z650" s="33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3"/>
      <c r="Y651" s="33"/>
      <c r="Z651" s="33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3"/>
      <c r="Y652" s="33"/>
      <c r="Z652" s="33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3"/>
      <c r="Y653" s="33"/>
      <c r="Z653" s="33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3"/>
      <c r="Y654" s="33"/>
      <c r="Z654" s="33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3"/>
      <c r="Y655" s="33"/>
      <c r="Z655" s="33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3"/>
      <c r="Y656" s="33"/>
      <c r="Z656" s="33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3"/>
      <c r="Y657" s="33"/>
      <c r="Z657" s="33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3"/>
      <c r="Y658" s="33"/>
      <c r="Z658" s="33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3"/>
      <c r="Y659" s="33"/>
      <c r="Z659" s="33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3"/>
      <c r="Y660" s="33"/>
      <c r="Z660" s="33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3"/>
      <c r="Y661" s="33"/>
      <c r="Z661" s="33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3"/>
      <c r="Y662" s="33"/>
      <c r="Z662" s="33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3"/>
      <c r="Y663" s="33"/>
      <c r="Z663" s="33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3"/>
      <c r="Y664" s="33"/>
      <c r="Z664" s="33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3"/>
      <c r="Y665" s="33"/>
      <c r="Z665" s="33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3"/>
      <c r="Y666" s="33"/>
      <c r="Z666" s="33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3"/>
      <c r="Y667" s="33"/>
      <c r="Z667" s="33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3"/>
      <c r="Y668" s="33"/>
      <c r="Z668" s="33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3"/>
      <c r="Y669" s="33"/>
      <c r="Z669" s="33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3"/>
      <c r="Y670" s="33"/>
      <c r="Z670" s="33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3"/>
      <c r="Y671" s="33"/>
      <c r="Z671" s="33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3"/>
      <c r="Y672" s="33"/>
      <c r="Z672" s="33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3"/>
      <c r="Y673" s="33"/>
      <c r="Z673" s="33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3"/>
      <c r="Y674" s="33"/>
      <c r="Z674" s="33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3"/>
      <c r="Y675" s="33"/>
      <c r="Z675" s="33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3"/>
      <c r="Y676" s="33"/>
      <c r="Z676" s="33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3"/>
      <c r="Y677" s="33"/>
      <c r="Z677" s="33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3"/>
      <c r="Y678" s="33"/>
      <c r="Z678" s="33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3"/>
      <c r="Y679" s="33"/>
      <c r="Z679" s="33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3"/>
      <c r="Y680" s="33"/>
      <c r="Z680" s="33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3"/>
      <c r="Y681" s="33"/>
      <c r="Z681" s="33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3"/>
      <c r="Y682" s="33"/>
      <c r="Z682" s="33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3"/>
      <c r="Y683" s="33"/>
      <c r="Z683" s="33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3"/>
      <c r="Y684" s="33"/>
      <c r="Z684" s="33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3"/>
      <c r="Y685" s="33"/>
      <c r="Z685" s="33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3"/>
      <c r="Y686" s="33"/>
      <c r="Z686" s="33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3"/>
      <c r="Y687" s="33"/>
      <c r="Z687" s="33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3"/>
      <c r="Y688" s="33"/>
      <c r="Z688" s="33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3"/>
      <c r="Y689" s="33"/>
      <c r="Z689" s="33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3"/>
      <c r="Y690" s="33"/>
      <c r="Z690" s="33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3"/>
      <c r="Y691" s="33"/>
      <c r="Z691" s="33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3"/>
      <c r="Y692" s="33"/>
      <c r="Z692" s="33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3"/>
      <c r="Y693" s="33"/>
      <c r="Z693" s="33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3"/>
      <c r="Y694" s="33"/>
      <c r="Z694" s="33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3"/>
      <c r="Y695" s="33"/>
      <c r="Z695" s="33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3"/>
      <c r="Y696" s="33"/>
      <c r="Z696" s="33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3"/>
      <c r="Y697" s="33"/>
      <c r="Z697" s="33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3"/>
      <c r="Y698" s="33"/>
      <c r="Z698" s="33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3"/>
      <c r="Y699" s="33"/>
      <c r="Z699" s="33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3"/>
      <c r="Y700" s="33"/>
      <c r="Z700" s="33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3"/>
      <c r="Y701" s="33"/>
      <c r="Z701" s="33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3"/>
      <c r="Y702" s="33"/>
      <c r="Z702" s="33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3"/>
      <c r="Y703" s="33"/>
      <c r="Z703" s="33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3"/>
      <c r="Y704" s="33"/>
      <c r="Z704" s="33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3"/>
      <c r="Y705" s="33"/>
      <c r="Z705" s="33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3"/>
      <c r="Y706" s="33"/>
      <c r="Z706" s="33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3"/>
      <c r="Y707" s="33"/>
      <c r="Z707" s="33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3"/>
      <c r="Y708" s="33"/>
      <c r="Z708" s="33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3"/>
      <c r="Y709" s="33"/>
      <c r="Z709" s="33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3"/>
      <c r="Y710" s="33"/>
      <c r="Z710" s="33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3"/>
      <c r="Y711" s="33"/>
      <c r="Z711" s="33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3"/>
      <c r="Y712" s="33"/>
      <c r="Z712" s="33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3"/>
      <c r="Y713" s="33"/>
      <c r="Z713" s="33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3"/>
      <c r="Y714" s="33"/>
      <c r="Z714" s="33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3"/>
      <c r="Y715" s="33"/>
      <c r="Z715" s="33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3"/>
      <c r="Y716" s="33"/>
      <c r="Z716" s="33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3"/>
      <c r="Y717" s="33"/>
      <c r="Z717" s="33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3"/>
      <c r="Y718" s="33"/>
      <c r="Z718" s="33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3"/>
      <c r="Y719" s="33"/>
      <c r="Z719" s="33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3"/>
      <c r="Y720" s="33"/>
      <c r="Z720" s="33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3"/>
      <c r="Y721" s="33"/>
      <c r="Z721" s="33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3"/>
      <c r="Y722" s="33"/>
      <c r="Z722" s="33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3"/>
      <c r="Y723" s="33"/>
      <c r="Z723" s="33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3"/>
      <c r="Y724" s="33"/>
      <c r="Z724" s="33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3"/>
      <c r="Y725" s="33"/>
      <c r="Z725" s="33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3"/>
      <c r="Y726" s="33"/>
      <c r="Z726" s="33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3"/>
      <c r="Y727" s="33"/>
      <c r="Z727" s="33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3"/>
      <c r="Y728" s="33"/>
      <c r="Z728" s="33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3"/>
      <c r="Y729" s="33"/>
      <c r="Z729" s="33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3"/>
      <c r="Y730" s="33"/>
      <c r="Z730" s="33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3"/>
      <c r="Y731" s="33"/>
      <c r="Z731" s="33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3"/>
      <c r="Y732" s="33"/>
      <c r="Z732" s="33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3"/>
      <c r="Y733" s="33"/>
      <c r="Z733" s="33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3"/>
      <c r="Y734" s="33"/>
      <c r="Z734" s="33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3"/>
      <c r="Y735" s="33"/>
      <c r="Z735" s="33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3"/>
      <c r="Y736" s="33"/>
      <c r="Z736" s="33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3"/>
      <c r="Y737" s="33"/>
      <c r="Z737" s="33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3"/>
      <c r="Y738" s="33"/>
      <c r="Z738" s="33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3"/>
      <c r="Y739" s="33"/>
      <c r="Z739" s="33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3"/>
      <c r="Y740" s="33"/>
      <c r="Z740" s="33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3"/>
      <c r="Y741" s="33"/>
      <c r="Z741" s="33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3"/>
      <c r="Y742" s="33"/>
      <c r="Z742" s="33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3"/>
      <c r="Y743" s="33"/>
      <c r="Z743" s="33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3"/>
      <c r="Y744" s="33"/>
      <c r="Z744" s="33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3"/>
      <c r="Y745" s="33"/>
      <c r="Z745" s="33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3"/>
      <c r="Y746" s="33"/>
      <c r="Z746" s="33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3"/>
      <c r="Y747" s="33"/>
      <c r="Z747" s="33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3"/>
      <c r="Y748" s="33"/>
      <c r="Z748" s="33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3"/>
      <c r="Y749" s="33"/>
      <c r="Z749" s="33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3"/>
      <c r="Y750" s="33"/>
      <c r="Z750" s="33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3"/>
      <c r="Y751" s="33"/>
      <c r="Z751" s="33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3"/>
      <c r="Y752" s="33"/>
      <c r="Z752" s="33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3"/>
      <c r="Y753" s="33"/>
      <c r="Z753" s="33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3"/>
      <c r="Y754" s="33"/>
      <c r="Z754" s="33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3"/>
      <c r="Y755" s="33"/>
      <c r="Z755" s="33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3"/>
      <c r="Y756" s="33"/>
      <c r="Z756" s="33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3"/>
      <c r="Y757" s="33"/>
      <c r="Z757" s="33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3"/>
      <c r="Y758" s="33"/>
      <c r="Z758" s="33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3"/>
      <c r="Y759" s="33"/>
      <c r="Z759" s="33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3"/>
      <c r="Y760" s="33"/>
      <c r="Z760" s="33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3"/>
      <c r="Y761" s="33"/>
      <c r="Z761" s="33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3"/>
      <c r="Y762" s="33"/>
      <c r="Z762" s="33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3"/>
      <c r="Y763" s="33"/>
      <c r="Z763" s="33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3"/>
      <c r="Y764" s="33"/>
      <c r="Z764" s="33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3"/>
      <c r="Y765" s="33"/>
      <c r="Z765" s="33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3"/>
      <c r="Y766" s="33"/>
      <c r="Z766" s="33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3"/>
      <c r="Y767" s="33"/>
      <c r="Z767" s="33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3"/>
      <c r="Y768" s="33"/>
      <c r="Z768" s="33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3"/>
      <c r="Y769" s="33"/>
      <c r="Z769" s="33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3"/>
      <c r="Y770" s="33"/>
      <c r="Z770" s="33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3"/>
      <c r="Y771" s="33"/>
      <c r="Z771" s="33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3"/>
      <c r="Y772" s="33"/>
      <c r="Z772" s="33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3"/>
      <c r="Y773" s="33"/>
      <c r="Z773" s="33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3"/>
      <c r="Y774" s="33"/>
      <c r="Z774" s="33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3"/>
      <c r="Y775" s="33"/>
      <c r="Z775" s="33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3"/>
      <c r="Y776" s="33"/>
      <c r="Z776" s="33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3"/>
      <c r="Y777" s="33"/>
      <c r="Z777" s="33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3"/>
      <c r="Y778" s="33"/>
      <c r="Z778" s="33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3"/>
      <c r="Y779" s="33"/>
      <c r="Z779" s="33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3"/>
      <c r="Y780" s="33"/>
      <c r="Z780" s="33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3"/>
      <c r="Y781" s="33"/>
      <c r="Z781" s="33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3"/>
      <c r="Y782" s="33"/>
      <c r="Z782" s="33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3"/>
      <c r="Y783" s="33"/>
      <c r="Z783" s="33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3"/>
      <c r="Y784" s="33"/>
      <c r="Z784" s="33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3"/>
      <c r="Y785" s="33"/>
      <c r="Z785" s="33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3"/>
      <c r="Y786" s="33"/>
      <c r="Z786" s="33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3"/>
      <c r="Y787" s="33"/>
      <c r="Z787" s="33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3"/>
      <c r="Y788" s="33"/>
      <c r="Z788" s="33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3"/>
      <c r="Y789" s="33"/>
      <c r="Z789" s="33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3"/>
      <c r="Y790" s="33"/>
      <c r="Z790" s="33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3"/>
      <c r="Y791" s="33"/>
      <c r="Z791" s="33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3"/>
      <c r="Y792" s="33"/>
      <c r="Z792" s="33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3"/>
      <c r="Y793" s="33"/>
      <c r="Z793" s="33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3"/>
      <c r="Y794" s="33"/>
      <c r="Z794" s="33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3"/>
      <c r="Y795" s="33"/>
      <c r="Z795" s="33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3"/>
      <c r="Y796" s="33"/>
      <c r="Z796" s="33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3"/>
      <c r="Y797" s="33"/>
      <c r="Z797" s="33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3"/>
      <c r="Y798" s="33"/>
      <c r="Z798" s="33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3"/>
      <c r="Y799" s="33"/>
      <c r="Z799" s="33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3"/>
      <c r="Y800" s="33"/>
      <c r="Z800" s="33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3"/>
      <c r="Y801" s="33"/>
      <c r="Z801" s="33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3"/>
      <c r="Y802" s="33"/>
      <c r="Z802" s="33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3"/>
      <c r="Y803" s="33"/>
      <c r="Z803" s="33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3"/>
      <c r="Y804" s="33"/>
      <c r="Z804" s="33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3"/>
      <c r="Y805" s="33"/>
      <c r="Z805" s="33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3"/>
      <c r="Y806" s="33"/>
      <c r="Z806" s="33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3"/>
      <c r="Y807" s="33"/>
      <c r="Z807" s="33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3"/>
      <c r="Y808" s="33"/>
      <c r="Z808" s="33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3"/>
      <c r="Y809" s="33"/>
      <c r="Z809" s="33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3"/>
      <c r="Y810" s="33"/>
      <c r="Z810" s="33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3"/>
      <c r="Y811" s="33"/>
      <c r="Z811" s="33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3"/>
      <c r="Y812" s="33"/>
      <c r="Z812" s="33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3"/>
      <c r="Y813" s="33"/>
      <c r="Z813" s="33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3"/>
      <c r="Y814" s="33"/>
      <c r="Z814" s="33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3"/>
      <c r="Y815" s="33"/>
      <c r="Z815" s="33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3"/>
      <c r="Y816" s="33"/>
      <c r="Z816" s="33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3"/>
      <c r="Y817" s="33"/>
      <c r="Z817" s="33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3"/>
      <c r="Y818" s="33"/>
      <c r="Z818" s="33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3"/>
      <c r="Y819" s="33"/>
      <c r="Z819" s="33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3"/>
      <c r="Y820" s="33"/>
      <c r="Z820" s="33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3"/>
      <c r="Y821" s="33"/>
      <c r="Z821" s="33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3"/>
      <c r="Y822" s="33"/>
      <c r="Z822" s="33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3"/>
      <c r="Y823" s="33"/>
      <c r="Z823" s="33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3"/>
      <c r="Y824" s="33"/>
      <c r="Z824" s="33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3"/>
      <c r="Y825" s="33"/>
      <c r="Z825" s="33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3"/>
      <c r="Y826" s="33"/>
      <c r="Z826" s="33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3"/>
      <c r="Y827" s="33"/>
      <c r="Z827" s="33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3"/>
      <c r="Y828" s="33"/>
      <c r="Z828" s="33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3"/>
      <c r="Y829" s="33"/>
      <c r="Z829" s="33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3"/>
      <c r="Y830" s="33"/>
      <c r="Z830" s="33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3"/>
      <c r="Y831" s="33"/>
      <c r="Z831" s="33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3"/>
      <c r="Y832" s="33"/>
      <c r="Z832" s="33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3"/>
      <c r="Y833" s="33"/>
      <c r="Z833" s="33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3"/>
      <c r="Y834" s="33"/>
      <c r="Z834" s="33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3"/>
      <c r="Y835" s="33"/>
      <c r="Z835" s="33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3"/>
      <c r="Y836" s="33"/>
      <c r="Z836" s="33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3"/>
      <c r="Y837" s="33"/>
      <c r="Z837" s="33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3"/>
      <c r="Y838" s="33"/>
      <c r="Z838" s="33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3"/>
      <c r="Y839" s="33"/>
      <c r="Z839" s="33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3"/>
      <c r="Y840" s="33"/>
      <c r="Z840" s="33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3"/>
      <c r="Y841" s="33"/>
      <c r="Z841" s="33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3"/>
      <c r="Y842" s="33"/>
      <c r="Z842" s="33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3"/>
      <c r="Y843" s="33"/>
      <c r="Z843" s="33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3"/>
      <c r="Y844" s="33"/>
      <c r="Z844" s="33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3"/>
      <c r="Y845" s="33"/>
      <c r="Z845" s="33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3"/>
      <c r="Y846" s="33"/>
      <c r="Z846" s="33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3"/>
      <c r="Y847" s="33"/>
      <c r="Z847" s="33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3"/>
      <c r="Y848" s="33"/>
      <c r="Z848" s="33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3"/>
      <c r="Y849" s="33"/>
      <c r="Z849" s="33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3"/>
      <c r="Y850" s="33"/>
      <c r="Z850" s="33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3"/>
      <c r="Y851" s="33"/>
      <c r="Z851" s="33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3"/>
      <c r="Y852" s="33"/>
      <c r="Z852" s="33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3"/>
      <c r="Y853" s="33"/>
      <c r="Z853" s="33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3"/>
      <c r="Y854" s="33"/>
      <c r="Z854" s="33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3"/>
      <c r="Y855" s="33"/>
      <c r="Z855" s="33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3"/>
      <c r="Y856" s="33"/>
      <c r="Z856" s="33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3"/>
      <c r="Y857" s="33"/>
      <c r="Z857" s="33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3"/>
      <c r="Y858" s="33"/>
      <c r="Z858" s="33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3"/>
      <c r="Y859" s="33"/>
      <c r="Z859" s="33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3"/>
      <c r="Y860" s="33"/>
      <c r="Z860" s="33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3"/>
      <c r="Y861" s="33"/>
      <c r="Z861" s="33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3"/>
      <c r="Y862" s="33"/>
      <c r="Z862" s="33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3"/>
      <c r="Y863" s="33"/>
      <c r="Z863" s="33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3"/>
      <c r="Y864" s="33"/>
      <c r="Z864" s="33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3"/>
      <c r="Y865" s="33"/>
      <c r="Z865" s="33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3"/>
      <c r="Y866" s="33"/>
      <c r="Z866" s="33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3"/>
      <c r="Y867" s="33"/>
      <c r="Z867" s="33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3"/>
      <c r="Y868" s="33"/>
      <c r="Z868" s="33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3"/>
      <c r="Y869" s="33"/>
      <c r="Z869" s="33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3"/>
      <c r="Y870" s="33"/>
      <c r="Z870" s="33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3"/>
      <c r="Y871" s="33"/>
      <c r="Z871" s="33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3"/>
      <c r="Y872" s="33"/>
      <c r="Z872" s="33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3"/>
      <c r="Y873" s="33"/>
      <c r="Z873" s="33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3"/>
      <c r="Y874" s="33"/>
      <c r="Z874" s="33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3"/>
      <c r="Y875" s="33"/>
      <c r="Z875" s="33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3"/>
      <c r="Y876" s="33"/>
      <c r="Z876" s="33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3"/>
      <c r="Y877" s="33"/>
      <c r="Z877" s="33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3"/>
      <c r="Y878" s="33"/>
      <c r="Z878" s="33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3"/>
      <c r="Y879" s="33"/>
      <c r="Z879" s="33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3"/>
      <c r="Y880" s="33"/>
      <c r="Z880" s="33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3"/>
      <c r="Y881" s="33"/>
      <c r="Z881" s="33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3"/>
      <c r="Y882" s="33"/>
      <c r="Z882" s="33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3"/>
      <c r="Y883" s="33"/>
      <c r="Z883" s="33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3"/>
      <c r="Y884" s="33"/>
      <c r="Z884" s="33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3"/>
      <c r="Y885" s="33"/>
      <c r="Z885" s="33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3"/>
      <c r="Y886" s="33"/>
      <c r="Z886" s="33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3"/>
      <c r="Y887" s="33"/>
      <c r="Z887" s="33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3"/>
      <c r="Y888" s="33"/>
      <c r="Z888" s="33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3"/>
      <c r="Y889" s="33"/>
      <c r="Z889" s="33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3"/>
      <c r="Y890" s="33"/>
      <c r="Z890" s="33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3"/>
      <c r="Y891" s="33"/>
      <c r="Z891" s="33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3"/>
      <c r="Y892" s="33"/>
      <c r="Z892" s="33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3"/>
      <c r="Y893" s="33"/>
      <c r="Z893" s="33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3"/>
      <c r="Y894" s="33"/>
      <c r="Z894" s="33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3"/>
      <c r="Y895" s="33"/>
      <c r="Z895" s="33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3"/>
      <c r="Y896" s="33"/>
      <c r="Z896" s="33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3"/>
      <c r="Y897" s="33"/>
      <c r="Z897" s="33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3"/>
      <c r="Y898" s="33"/>
      <c r="Z898" s="33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3"/>
      <c r="Y899" s="33"/>
      <c r="Z899" s="33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3"/>
      <c r="Y900" s="33"/>
      <c r="Z900" s="33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3"/>
      <c r="Y901" s="33"/>
      <c r="Z901" s="33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3"/>
      <c r="Y902" s="33"/>
      <c r="Z902" s="33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3"/>
      <c r="Y903" s="33"/>
      <c r="Z903" s="33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3"/>
      <c r="Y904" s="33"/>
      <c r="Z904" s="33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3"/>
      <c r="Y905" s="33"/>
      <c r="Z905" s="33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3"/>
      <c r="Y906" s="33"/>
      <c r="Z906" s="33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3"/>
      <c r="Y907" s="33"/>
      <c r="Z907" s="33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3"/>
      <c r="Y908" s="33"/>
      <c r="Z908" s="33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3"/>
      <c r="Y909" s="33"/>
      <c r="Z909" s="33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3"/>
      <c r="Y910" s="33"/>
      <c r="Z910" s="33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3"/>
      <c r="Y911" s="33"/>
      <c r="Z911" s="33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3"/>
      <c r="Y912" s="33"/>
      <c r="Z912" s="33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3"/>
      <c r="Y913" s="33"/>
      <c r="Z913" s="33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3"/>
      <c r="Y914" s="33"/>
      <c r="Z914" s="33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3"/>
      <c r="Y915" s="33"/>
      <c r="Z915" s="33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3"/>
      <c r="Y916" s="33"/>
      <c r="Z916" s="33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3"/>
      <c r="Y917" s="33"/>
      <c r="Z917" s="33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3"/>
      <c r="Y918" s="33"/>
      <c r="Z918" s="33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3"/>
      <c r="Y919" s="33"/>
      <c r="Z919" s="33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3"/>
      <c r="Y920" s="33"/>
      <c r="Z920" s="33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3"/>
      <c r="Y921" s="33"/>
      <c r="Z921" s="33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3"/>
      <c r="Y922" s="33"/>
      <c r="Z922" s="33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3"/>
      <c r="Y923" s="33"/>
      <c r="Z923" s="33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3"/>
      <c r="Y924" s="33"/>
      <c r="Z924" s="33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3"/>
      <c r="Y925" s="33"/>
      <c r="Z925" s="33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3"/>
      <c r="Y926" s="33"/>
      <c r="Z926" s="33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3"/>
      <c r="Y927" s="33"/>
      <c r="Z927" s="33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3"/>
      <c r="Y928" s="33"/>
      <c r="Z928" s="33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3"/>
      <c r="Y929" s="33"/>
      <c r="Z929" s="33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3"/>
      <c r="Y930" s="33"/>
      <c r="Z930" s="33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3"/>
      <c r="Y931" s="33"/>
      <c r="Z931" s="33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3"/>
      <c r="Y932" s="33"/>
      <c r="Z932" s="33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3"/>
      <c r="Y933" s="33"/>
      <c r="Z933" s="33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3"/>
      <c r="Y934" s="33"/>
      <c r="Z934" s="33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3"/>
      <c r="Y935" s="33"/>
      <c r="Z935" s="33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3"/>
      <c r="Y936" s="33"/>
      <c r="Z936" s="33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3"/>
      <c r="Y937" s="33"/>
      <c r="Z937" s="33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3"/>
      <c r="Y938" s="33"/>
      <c r="Z938" s="33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3"/>
      <c r="Y939" s="33"/>
      <c r="Z939" s="33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3"/>
      <c r="Y940" s="33"/>
      <c r="Z940" s="33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3"/>
      <c r="Y941" s="33"/>
      <c r="Z941" s="33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3"/>
      <c r="Y942" s="33"/>
      <c r="Z942" s="33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3"/>
      <c r="Y943" s="33"/>
      <c r="Z943" s="33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3"/>
      <c r="Y944" s="33"/>
      <c r="Z944" s="33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3"/>
      <c r="Y945" s="33"/>
      <c r="Z945" s="33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3"/>
      <c r="Y946" s="33"/>
      <c r="Z946" s="33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3"/>
      <c r="Y947" s="33"/>
      <c r="Z947" s="33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3"/>
      <c r="Y948" s="33"/>
      <c r="Z948" s="33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3"/>
      <c r="Y949" s="33"/>
      <c r="Z949" s="33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3"/>
      <c r="Y950" s="33"/>
      <c r="Z950" s="33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3"/>
      <c r="Y951" s="33"/>
      <c r="Z951" s="33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3"/>
      <c r="Y952" s="33"/>
      <c r="Z952" s="33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3"/>
      <c r="Y953" s="33"/>
      <c r="Z953" s="33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3"/>
      <c r="Y954" s="33"/>
      <c r="Z954" s="33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3"/>
      <c r="Y955" s="33"/>
      <c r="Z955" s="33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3"/>
      <c r="Y956" s="33"/>
      <c r="Z956" s="33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3"/>
      <c r="Y957" s="33"/>
      <c r="Z957" s="33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3"/>
      <c r="Y958" s="33"/>
      <c r="Z958" s="33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3"/>
      <c r="Y959" s="33"/>
      <c r="Z959" s="33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3"/>
      <c r="Y960" s="33"/>
      <c r="Z960" s="33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3"/>
      <c r="Y961" s="33"/>
      <c r="Z961" s="33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3"/>
      <c r="Y962" s="33"/>
      <c r="Z962" s="33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3"/>
      <c r="Y963" s="33"/>
      <c r="Z963" s="33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3"/>
      <c r="Y964" s="33"/>
      <c r="Z964" s="33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3"/>
      <c r="Y965" s="33"/>
      <c r="Z965" s="33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3"/>
      <c r="Y966" s="33"/>
      <c r="Z966" s="33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3"/>
      <c r="Y967" s="33"/>
      <c r="Z967" s="33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3"/>
      <c r="Y968" s="33"/>
      <c r="Z968" s="33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3"/>
      <c r="Y969" s="33"/>
      <c r="Z969" s="33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3"/>
      <c r="Y970" s="33"/>
      <c r="Z970" s="33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3"/>
      <c r="Y971" s="33"/>
      <c r="Z971" s="33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3"/>
      <c r="Y972" s="33"/>
      <c r="Z972" s="33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3"/>
      <c r="Y973" s="33"/>
      <c r="Z973" s="33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3"/>
      <c r="Y974" s="33"/>
      <c r="Z974" s="33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3"/>
      <c r="Y975" s="33"/>
      <c r="Z975" s="33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3"/>
      <c r="Y976" s="33"/>
      <c r="Z976" s="33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3"/>
      <c r="Y977" s="33"/>
      <c r="Z977" s="33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3"/>
      <c r="Y978" s="33"/>
      <c r="Z978" s="33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3"/>
      <c r="Y979" s="33"/>
      <c r="Z979" s="33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3"/>
      <c r="Y980" s="33"/>
      <c r="Z980" s="33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3"/>
      <c r="Y981" s="33"/>
      <c r="Z981" s="33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3"/>
      <c r="Y982" s="33"/>
      <c r="Z982" s="33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3"/>
      <c r="Y983" s="33"/>
      <c r="Z983" s="33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3"/>
      <c r="Y984" s="33"/>
      <c r="Z984" s="33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3"/>
      <c r="Y985" s="33"/>
      <c r="Z985" s="33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3"/>
      <c r="Y986" s="33"/>
      <c r="Z986" s="33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3"/>
      <c r="Y987" s="33"/>
      <c r="Z987" s="33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3"/>
      <c r="Y988" s="33"/>
      <c r="Z988" s="33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3"/>
      <c r="Y989" s="33"/>
      <c r="Z989" s="33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3"/>
      <c r="Y990" s="33"/>
      <c r="Z990" s="33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3"/>
      <c r="Y991" s="33"/>
      <c r="Z991" s="33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3"/>
      <c r="Y992" s="33"/>
      <c r="Z992" s="33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3"/>
      <c r="Y993" s="33"/>
      <c r="Z993" s="33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3"/>
      <c r="Y994" s="33"/>
      <c r="Z994" s="33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3"/>
      <c r="Y995" s="33"/>
      <c r="Z995" s="33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3"/>
      <c r="Y996" s="33"/>
      <c r="Z996" s="33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3"/>
      <c r="Y997" s="33"/>
      <c r="Z997" s="33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3"/>
      <c r="Y998" s="33"/>
      <c r="Z998" s="33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3"/>
      <c r="Y999" s="33"/>
      <c r="Z999" s="33"/>
    </row>
  </sheetData>
  <autoFilter ref="A7:Z50" xr:uid="{00000000-0009-0000-0000-000003000000}"/>
  <mergeCells count="15">
    <mergeCell ref="A2:W2"/>
    <mergeCell ref="J3:V3"/>
    <mergeCell ref="I3:I5"/>
    <mergeCell ref="J4:K4"/>
    <mergeCell ref="L4:O4"/>
    <mergeCell ref="P4:Q4"/>
    <mergeCell ref="W3:W5"/>
    <mergeCell ref="V4:V5"/>
    <mergeCell ref="A3:A5"/>
    <mergeCell ref="B3:B5"/>
    <mergeCell ref="C3:C5"/>
    <mergeCell ref="D3:D5"/>
    <mergeCell ref="E3:E5"/>
    <mergeCell ref="F3:H4"/>
    <mergeCell ref="R4:U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999"/>
  <sheetViews>
    <sheetView workbookViewId="0"/>
  </sheetViews>
  <sheetFormatPr defaultColWidth="14.42578125" defaultRowHeight="15" customHeight="1"/>
  <cols>
    <col min="1" max="1" width="15" customWidth="1"/>
    <col min="2" max="23" width="11.28515625" customWidth="1"/>
  </cols>
  <sheetData>
    <row r="1" spans="1:26" ht="12" customHeight="1">
      <c r="A1" s="32" t="s">
        <v>48</v>
      </c>
      <c r="B1" s="4"/>
      <c r="C1" s="4"/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3"/>
      <c r="Y1" s="33"/>
      <c r="Z1" s="33"/>
    </row>
    <row r="2" spans="1:26" ht="12" customHeight="1">
      <c r="A2" s="93" t="s">
        <v>49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33"/>
      <c r="Y2" s="33"/>
      <c r="Z2" s="33"/>
    </row>
    <row r="3" spans="1:26" ht="16.5" customHeight="1">
      <c r="A3" s="79" t="s">
        <v>0</v>
      </c>
      <c r="B3" s="79" t="s">
        <v>50</v>
      </c>
      <c r="C3" s="88" t="s">
        <v>1</v>
      </c>
      <c r="D3" s="88" t="s">
        <v>2</v>
      </c>
      <c r="E3" s="79" t="s">
        <v>3</v>
      </c>
      <c r="F3" s="84" t="s">
        <v>4</v>
      </c>
      <c r="G3" s="85"/>
      <c r="H3" s="89"/>
      <c r="I3" s="79" t="s">
        <v>5</v>
      </c>
      <c r="J3" s="76" t="s">
        <v>6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84" t="s">
        <v>51</v>
      </c>
      <c r="X3" s="33"/>
      <c r="Y3" s="33"/>
      <c r="Z3" s="33"/>
    </row>
    <row r="4" spans="1:26">
      <c r="A4" s="80"/>
      <c r="B4" s="80"/>
      <c r="C4" s="80"/>
      <c r="D4" s="80"/>
      <c r="E4" s="80"/>
      <c r="F4" s="87"/>
      <c r="G4" s="90"/>
      <c r="H4" s="91"/>
      <c r="I4" s="80"/>
      <c r="J4" s="82" t="s">
        <v>7</v>
      </c>
      <c r="K4" s="83"/>
      <c r="L4" s="84" t="s">
        <v>8</v>
      </c>
      <c r="M4" s="85"/>
      <c r="N4" s="85"/>
      <c r="O4" s="85"/>
      <c r="P4" s="82" t="s">
        <v>9</v>
      </c>
      <c r="Q4" s="83"/>
      <c r="R4" s="84" t="s">
        <v>10</v>
      </c>
      <c r="S4" s="85"/>
      <c r="T4" s="85"/>
      <c r="U4" s="89"/>
      <c r="V4" s="79" t="s">
        <v>52</v>
      </c>
      <c r="W4" s="86"/>
      <c r="X4" s="33"/>
      <c r="Y4" s="33"/>
      <c r="Z4" s="33"/>
    </row>
    <row r="5" spans="1:26" ht="114.75">
      <c r="A5" s="81"/>
      <c r="B5" s="81"/>
      <c r="C5" s="81"/>
      <c r="D5" s="81"/>
      <c r="E5" s="81"/>
      <c r="F5" s="5" t="s">
        <v>11</v>
      </c>
      <c r="G5" s="5" t="s">
        <v>12</v>
      </c>
      <c r="H5" s="5" t="s">
        <v>13</v>
      </c>
      <c r="I5" s="81"/>
      <c r="J5" s="5" t="s">
        <v>14</v>
      </c>
      <c r="K5" s="6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16</v>
      </c>
      <c r="S5" s="5" t="s">
        <v>17</v>
      </c>
      <c r="T5" s="5" t="s">
        <v>18</v>
      </c>
      <c r="U5" s="5" t="s">
        <v>19</v>
      </c>
      <c r="V5" s="81"/>
      <c r="W5" s="87"/>
      <c r="X5" s="33"/>
      <c r="Y5" s="33"/>
      <c r="Z5" s="33"/>
    </row>
    <row r="6" spans="1:26" ht="18" customHeight="1">
      <c r="A6" s="5"/>
      <c r="B6" s="7">
        <v>1</v>
      </c>
      <c r="C6" s="7">
        <v>2</v>
      </c>
      <c r="D6" s="7">
        <v>3</v>
      </c>
      <c r="E6" s="8">
        <v>4</v>
      </c>
      <c r="F6" s="9">
        <v>5</v>
      </c>
      <c r="G6" s="8">
        <v>6</v>
      </c>
      <c r="H6" s="8">
        <v>7</v>
      </c>
      <c r="I6" s="9">
        <v>8</v>
      </c>
      <c r="J6" s="8">
        <v>9</v>
      </c>
      <c r="K6" s="8">
        <v>10</v>
      </c>
      <c r="L6" s="9">
        <v>11</v>
      </c>
      <c r="M6" s="8">
        <v>12</v>
      </c>
      <c r="N6" s="8">
        <v>13</v>
      </c>
      <c r="O6" s="9">
        <v>14</v>
      </c>
      <c r="P6" s="8">
        <v>15</v>
      </c>
      <c r="Q6" s="8">
        <v>16</v>
      </c>
      <c r="R6" s="9">
        <v>17</v>
      </c>
      <c r="S6" s="8">
        <v>18</v>
      </c>
      <c r="T6" s="8">
        <v>19</v>
      </c>
      <c r="U6" s="8">
        <v>20</v>
      </c>
      <c r="V6" s="9">
        <v>21</v>
      </c>
      <c r="W6" s="10">
        <v>22</v>
      </c>
      <c r="X6" s="33"/>
      <c r="Y6" s="33"/>
      <c r="Z6" s="33"/>
    </row>
    <row r="7" spans="1:26" ht="12.75" customHeight="1">
      <c r="A7" s="11"/>
      <c r="B7" s="11"/>
      <c r="C7" s="12"/>
      <c r="D7" s="12"/>
      <c r="E7" s="11"/>
      <c r="F7" s="11"/>
      <c r="G7" s="11"/>
      <c r="H7" s="13"/>
      <c r="I7" s="14"/>
      <c r="J7" s="11"/>
      <c r="K7" s="14"/>
      <c r="L7" s="11"/>
      <c r="M7" s="11"/>
      <c r="N7" s="11"/>
      <c r="O7" s="11"/>
      <c r="P7" s="11"/>
      <c r="Q7" s="25"/>
      <c r="R7" s="24"/>
      <c r="S7" s="24"/>
      <c r="T7" s="24"/>
      <c r="U7" s="24"/>
      <c r="V7" s="24"/>
      <c r="W7" s="24"/>
      <c r="X7" s="33"/>
      <c r="Y7" s="33"/>
      <c r="Z7" s="33"/>
    </row>
    <row r="8" spans="1:26" ht="12" customHeight="1">
      <c r="A8" s="15">
        <v>1</v>
      </c>
      <c r="B8" s="34">
        <v>426</v>
      </c>
      <c r="C8" s="16">
        <v>158</v>
      </c>
      <c r="D8" s="16">
        <v>267</v>
      </c>
      <c r="E8" s="24">
        <v>390</v>
      </c>
      <c r="F8" s="24">
        <v>159</v>
      </c>
      <c r="G8" s="24">
        <v>231</v>
      </c>
      <c r="H8" s="35">
        <v>92</v>
      </c>
      <c r="I8" s="25">
        <v>392</v>
      </c>
      <c r="J8" s="17">
        <v>159</v>
      </c>
      <c r="K8" s="25">
        <v>31</v>
      </c>
      <c r="L8" s="17">
        <v>8</v>
      </c>
      <c r="M8" s="17">
        <v>1</v>
      </c>
      <c r="N8" s="17">
        <v>22</v>
      </c>
      <c r="O8" s="17">
        <v>0</v>
      </c>
      <c r="P8" s="17">
        <v>233</v>
      </c>
      <c r="Q8" s="25">
        <v>63</v>
      </c>
      <c r="R8" s="17">
        <v>7</v>
      </c>
      <c r="S8" s="17">
        <v>4</v>
      </c>
      <c r="T8" s="17">
        <v>52</v>
      </c>
      <c r="U8" s="17">
        <v>0</v>
      </c>
      <c r="V8" s="17">
        <v>1</v>
      </c>
      <c r="W8" s="17">
        <v>34</v>
      </c>
      <c r="X8" s="33"/>
      <c r="Y8" s="33"/>
      <c r="Z8" s="33"/>
    </row>
    <row r="9" spans="1:26" ht="12" customHeight="1">
      <c r="A9" s="15">
        <v>2</v>
      </c>
      <c r="B9" s="36">
        <v>928</v>
      </c>
      <c r="C9" s="16">
        <v>356</v>
      </c>
      <c r="D9" s="16">
        <v>572</v>
      </c>
      <c r="E9" s="24">
        <v>928</v>
      </c>
      <c r="F9" s="24">
        <v>356</v>
      </c>
      <c r="G9" s="24">
        <v>572</v>
      </c>
      <c r="H9" s="35">
        <v>100</v>
      </c>
      <c r="I9" s="25">
        <v>850</v>
      </c>
      <c r="J9" s="17">
        <v>356</v>
      </c>
      <c r="K9" s="25">
        <v>38</v>
      </c>
      <c r="L9" s="17">
        <v>17</v>
      </c>
      <c r="M9" s="17">
        <v>0</v>
      </c>
      <c r="N9" s="17">
        <v>21</v>
      </c>
      <c r="O9" s="17">
        <v>0</v>
      </c>
      <c r="P9" s="17">
        <v>494</v>
      </c>
      <c r="Q9" s="25">
        <v>53</v>
      </c>
      <c r="R9" s="17">
        <v>17</v>
      </c>
      <c r="S9" s="17">
        <v>3</v>
      </c>
      <c r="T9" s="17">
        <v>33</v>
      </c>
      <c r="U9" s="17">
        <v>0</v>
      </c>
      <c r="V9" s="17">
        <v>10</v>
      </c>
      <c r="W9" s="17">
        <v>78</v>
      </c>
      <c r="X9" s="33"/>
      <c r="Y9" s="33"/>
      <c r="Z9" s="33"/>
    </row>
    <row r="10" spans="1:26" ht="12" customHeight="1">
      <c r="A10" s="18" t="s">
        <v>23</v>
      </c>
      <c r="B10" s="36">
        <v>1430</v>
      </c>
      <c r="C10" s="16">
        <v>695</v>
      </c>
      <c r="D10" s="16">
        <v>735</v>
      </c>
      <c r="E10" s="24">
        <v>1425</v>
      </c>
      <c r="F10" s="24">
        <v>695</v>
      </c>
      <c r="G10" s="24">
        <v>730</v>
      </c>
      <c r="H10" s="35">
        <v>99</v>
      </c>
      <c r="I10" s="25">
        <v>1425</v>
      </c>
      <c r="J10" s="17">
        <v>695</v>
      </c>
      <c r="K10" s="25">
        <v>55</v>
      </c>
      <c r="L10" s="17">
        <v>21</v>
      </c>
      <c r="M10" s="17">
        <v>4</v>
      </c>
      <c r="N10" s="17">
        <v>30</v>
      </c>
      <c r="O10" s="17">
        <v>0</v>
      </c>
      <c r="P10" s="17">
        <v>730</v>
      </c>
      <c r="Q10" s="25">
        <v>48</v>
      </c>
      <c r="R10" s="17">
        <v>15</v>
      </c>
      <c r="S10" s="17">
        <v>11</v>
      </c>
      <c r="T10" s="17">
        <v>22</v>
      </c>
      <c r="U10" s="17">
        <v>0</v>
      </c>
      <c r="V10" s="17">
        <v>3</v>
      </c>
      <c r="W10" s="17">
        <v>5</v>
      </c>
      <c r="X10" s="33"/>
      <c r="Y10" s="33"/>
      <c r="Z10" s="33"/>
    </row>
    <row r="11" spans="1:26" ht="12" customHeight="1">
      <c r="A11" s="15">
        <v>5</v>
      </c>
      <c r="B11" s="36">
        <v>1359</v>
      </c>
      <c r="C11" s="16">
        <v>641</v>
      </c>
      <c r="D11" s="16">
        <v>718</v>
      </c>
      <c r="E11" s="24">
        <v>1348</v>
      </c>
      <c r="F11" s="24">
        <v>639</v>
      </c>
      <c r="G11" s="24">
        <v>709</v>
      </c>
      <c r="H11" s="35">
        <f>E11*100/B11</f>
        <v>99.190581309786609</v>
      </c>
      <c r="I11" s="14">
        <f>J11+P11</f>
        <v>1253</v>
      </c>
      <c r="J11" s="17">
        <v>639</v>
      </c>
      <c r="K11" s="14">
        <f>L11+M11+N11+O11</f>
        <v>24</v>
      </c>
      <c r="L11" s="17">
        <v>14</v>
      </c>
      <c r="M11" s="17">
        <v>3</v>
      </c>
      <c r="N11" s="17">
        <v>7</v>
      </c>
      <c r="O11" s="17">
        <v>0</v>
      </c>
      <c r="P11" s="17">
        <v>614</v>
      </c>
      <c r="Q11" s="14">
        <f>R11+S11+T11+U11</f>
        <v>33</v>
      </c>
      <c r="R11" s="17">
        <v>8</v>
      </c>
      <c r="S11" s="17">
        <v>4</v>
      </c>
      <c r="T11" s="17">
        <v>21</v>
      </c>
      <c r="U11" s="17">
        <v>0</v>
      </c>
      <c r="V11" s="17">
        <v>4</v>
      </c>
      <c r="W11" s="17">
        <v>95</v>
      </c>
      <c r="X11" s="33"/>
      <c r="Y11" s="33"/>
      <c r="Z11" s="33"/>
    </row>
    <row r="12" spans="1:26" ht="12" customHeight="1">
      <c r="A12" s="15">
        <v>6</v>
      </c>
      <c r="B12" s="36">
        <v>555</v>
      </c>
      <c r="C12" s="16">
        <v>288</v>
      </c>
      <c r="D12" s="16">
        <v>267</v>
      </c>
      <c r="E12" s="24">
        <v>544</v>
      </c>
      <c r="F12" s="24">
        <v>286</v>
      </c>
      <c r="G12" s="24">
        <v>258</v>
      </c>
      <c r="H12" s="35">
        <v>98</v>
      </c>
      <c r="I12" s="25">
        <v>491</v>
      </c>
      <c r="J12" s="17">
        <v>286</v>
      </c>
      <c r="K12" s="25">
        <v>25</v>
      </c>
      <c r="L12" s="17">
        <v>12</v>
      </c>
      <c r="M12" s="17">
        <v>2</v>
      </c>
      <c r="N12" s="17">
        <v>11</v>
      </c>
      <c r="O12" s="17">
        <v>0</v>
      </c>
      <c r="P12" s="17">
        <v>205</v>
      </c>
      <c r="Q12" s="25">
        <v>35</v>
      </c>
      <c r="R12" s="17">
        <v>4</v>
      </c>
      <c r="S12" s="17">
        <v>3</v>
      </c>
      <c r="T12" s="17">
        <v>28</v>
      </c>
      <c r="U12" s="17">
        <v>0</v>
      </c>
      <c r="V12" s="17">
        <v>2</v>
      </c>
      <c r="W12" s="17">
        <v>51</v>
      </c>
      <c r="X12" s="33"/>
      <c r="Y12" s="33"/>
      <c r="Z12" s="33"/>
    </row>
    <row r="13" spans="1:26" ht="12" customHeight="1">
      <c r="A13" s="5">
        <v>7</v>
      </c>
      <c r="B13" s="36">
        <v>580</v>
      </c>
      <c r="C13" s="16">
        <v>226</v>
      </c>
      <c r="D13" s="16">
        <v>354</v>
      </c>
      <c r="E13" s="24">
        <v>484</v>
      </c>
      <c r="F13" s="24">
        <v>226</v>
      </c>
      <c r="G13" s="24">
        <v>354</v>
      </c>
      <c r="H13" s="35">
        <v>83</v>
      </c>
      <c r="I13" s="25">
        <v>502</v>
      </c>
      <c r="J13" s="17">
        <v>226</v>
      </c>
      <c r="K13" s="45">
        <v>24</v>
      </c>
      <c r="L13" s="46">
        <v>10</v>
      </c>
      <c r="M13" s="46">
        <v>1</v>
      </c>
      <c r="N13" s="46">
        <v>13</v>
      </c>
      <c r="O13" s="46">
        <v>0</v>
      </c>
      <c r="P13" s="47">
        <v>6</v>
      </c>
      <c r="Q13" s="45">
        <v>38</v>
      </c>
      <c r="R13" s="46">
        <v>12</v>
      </c>
      <c r="S13" s="46">
        <v>2</v>
      </c>
      <c r="T13" s="46">
        <v>24</v>
      </c>
      <c r="U13" s="46">
        <v>0</v>
      </c>
      <c r="V13" s="47">
        <v>6</v>
      </c>
      <c r="W13" s="47">
        <v>50</v>
      </c>
      <c r="X13" s="33"/>
      <c r="Y13" s="33"/>
      <c r="Z13" s="33"/>
    </row>
    <row r="14" spans="1:26" ht="12" customHeight="1">
      <c r="A14" s="15">
        <v>9</v>
      </c>
      <c r="B14" s="36">
        <v>2210</v>
      </c>
      <c r="C14" s="19">
        <v>1192</v>
      </c>
      <c r="D14" s="19">
        <v>1018</v>
      </c>
      <c r="E14" s="24">
        <v>1807</v>
      </c>
      <c r="F14" s="24">
        <v>1192</v>
      </c>
      <c r="G14" s="24">
        <v>918</v>
      </c>
      <c r="H14" s="35">
        <v>82</v>
      </c>
      <c r="I14" s="25">
        <v>1907</v>
      </c>
      <c r="J14" s="17">
        <v>1192</v>
      </c>
      <c r="K14" s="25">
        <v>15</v>
      </c>
      <c r="L14" s="20">
        <v>10</v>
      </c>
      <c r="M14" s="21">
        <v>0</v>
      </c>
      <c r="N14" s="21">
        <v>5</v>
      </c>
      <c r="O14" s="21">
        <v>0</v>
      </c>
      <c r="P14" s="21">
        <v>715</v>
      </c>
      <c r="Q14" s="25">
        <v>32</v>
      </c>
      <c r="R14" s="20">
        <v>15</v>
      </c>
      <c r="S14" s="21">
        <v>11</v>
      </c>
      <c r="T14" s="21">
        <v>6</v>
      </c>
      <c r="U14" s="21">
        <v>0</v>
      </c>
      <c r="V14" s="21">
        <v>2</v>
      </c>
      <c r="W14" s="21">
        <v>203</v>
      </c>
      <c r="X14" s="33"/>
      <c r="Y14" s="33"/>
      <c r="Z14" s="33"/>
    </row>
    <row r="15" spans="1:26" ht="12" customHeight="1">
      <c r="A15" s="15">
        <v>11</v>
      </c>
      <c r="B15" s="36">
        <v>1320</v>
      </c>
      <c r="C15" s="16">
        <v>665</v>
      </c>
      <c r="D15" s="16">
        <v>655</v>
      </c>
      <c r="E15" s="24">
        <v>1320</v>
      </c>
      <c r="F15" s="24">
        <v>665</v>
      </c>
      <c r="G15" s="24">
        <v>655</v>
      </c>
      <c r="H15" s="35">
        <v>100</v>
      </c>
      <c r="I15" s="25">
        <v>1320</v>
      </c>
      <c r="J15" s="22">
        <v>665</v>
      </c>
      <c r="K15" s="25">
        <v>31</v>
      </c>
      <c r="L15" s="17">
        <v>8</v>
      </c>
      <c r="M15" s="17">
        <v>2</v>
      </c>
      <c r="N15" s="17">
        <v>21</v>
      </c>
      <c r="O15" s="17">
        <v>0</v>
      </c>
      <c r="P15" s="17">
        <v>655</v>
      </c>
      <c r="Q15" s="25">
        <v>48</v>
      </c>
      <c r="R15" s="17">
        <v>13</v>
      </c>
      <c r="S15" s="17">
        <v>6</v>
      </c>
      <c r="T15" s="17">
        <v>29</v>
      </c>
      <c r="U15" s="17">
        <v>0</v>
      </c>
      <c r="V15" s="17">
        <v>7</v>
      </c>
      <c r="W15" s="17">
        <v>0</v>
      </c>
      <c r="X15" s="33"/>
      <c r="Y15" s="33"/>
      <c r="Z15" s="33"/>
    </row>
    <row r="16" spans="1:26" ht="12" customHeight="1">
      <c r="A16" s="18" t="s">
        <v>24</v>
      </c>
      <c r="B16" s="36">
        <v>668</v>
      </c>
      <c r="C16" s="16">
        <v>239</v>
      </c>
      <c r="D16" s="16">
        <v>429</v>
      </c>
      <c r="E16" s="24">
        <v>594</v>
      </c>
      <c r="F16" s="24">
        <v>238</v>
      </c>
      <c r="G16" s="24">
        <v>356</v>
      </c>
      <c r="H16" s="35">
        <v>89</v>
      </c>
      <c r="I16" s="25">
        <v>594</v>
      </c>
      <c r="J16" s="17">
        <v>238</v>
      </c>
      <c r="K16" s="25">
        <v>32</v>
      </c>
      <c r="L16" s="17">
        <v>6</v>
      </c>
      <c r="M16" s="17">
        <v>2</v>
      </c>
      <c r="N16" s="17">
        <v>24</v>
      </c>
      <c r="O16" s="17">
        <v>0</v>
      </c>
      <c r="P16" s="17">
        <v>356</v>
      </c>
      <c r="Q16" s="25">
        <v>74</v>
      </c>
      <c r="R16" s="17">
        <v>19</v>
      </c>
      <c r="S16" s="17">
        <v>5</v>
      </c>
      <c r="T16" s="17">
        <v>50</v>
      </c>
      <c r="U16" s="17">
        <v>0</v>
      </c>
      <c r="V16" s="17">
        <v>10</v>
      </c>
      <c r="W16" s="17">
        <v>90</v>
      </c>
      <c r="X16" s="33"/>
      <c r="Y16" s="33"/>
      <c r="Z16" s="33"/>
    </row>
    <row r="17" spans="1:26" ht="12" customHeight="1">
      <c r="A17" s="15">
        <v>14</v>
      </c>
      <c r="B17" s="36">
        <v>938</v>
      </c>
      <c r="C17" s="23">
        <v>465</v>
      </c>
      <c r="D17" s="16">
        <v>473</v>
      </c>
      <c r="E17" s="24">
        <v>938</v>
      </c>
      <c r="F17" s="24">
        <v>465</v>
      </c>
      <c r="G17" s="24">
        <v>473</v>
      </c>
      <c r="H17" s="35">
        <f>E17*100/B17</f>
        <v>100</v>
      </c>
      <c r="I17" s="14">
        <f>J17+P17</f>
        <v>938</v>
      </c>
      <c r="J17" s="17">
        <v>465</v>
      </c>
      <c r="K17" s="14">
        <f>L17+M17+N17+O17</f>
        <v>33</v>
      </c>
      <c r="L17" s="17">
        <v>21</v>
      </c>
      <c r="M17" s="17">
        <v>4</v>
      </c>
      <c r="N17" s="17">
        <v>8</v>
      </c>
      <c r="O17" s="17">
        <v>0</v>
      </c>
      <c r="P17" s="17">
        <v>473</v>
      </c>
      <c r="Q17" s="14">
        <f>R17+S17+T17+U17</f>
        <v>49</v>
      </c>
      <c r="R17" s="17">
        <v>17</v>
      </c>
      <c r="S17" s="17">
        <v>11</v>
      </c>
      <c r="T17" s="17">
        <v>21</v>
      </c>
      <c r="U17" s="17">
        <v>0</v>
      </c>
      <c r="V17" s="17">
        <v>10</v>
      </c>
      <c r="W17" s="17">
        <v>100</v>
      </c>
      <c r="X17" s="33"/>
      <c r="Y17" s="33"/>
      <c r="Z17" s="33"/>
    </row>
    <row r="18" spans="1:26" ht="12" customHeight="1">
      <c r="A18" s="15">
        <v>15</v>
      </c>
      <c r="B18" s="36">
        <v>300</v>
      </c>
      <c r="C18" s="16">
        <v>184</v>
      </c>
      <c r="D18" s="16">
        <v>116</v>
      </c>
      <c r="E18" s="24">
        <v>263</v>
      </c>
      <c r="F18" s="24">
        <v>165</v>
      </c>
      <c r="G18" s="24">
        <v>98</v>
      </c>
      <c r="H18" s="35">
        <v>88</v>
      </c>
      <c r="I18" s="25">
        <v>227</v>
      </c>
      <c r="J18" s="17">
        <v>165</v>
      </c>
      <c r="K18" s="25">
        <v>17</v>
      </c>
      <c r="L18" s="17">
        <v>6</v>
      </c>
      <c r="M18" s="17">
        <v>7</v>
      </c>
      <c r="N18" s="17">
        <v>4</v>
      </c>
      <c r="O18" s="17">
        <v>0</v>
      </c>
      <c r="P18" s="17">
        <v>62</v>
      </c>
      <c r="Q18" s="25">
        <v>11</v>
      </c>
      <c r="R18" s="17">
        <v>2</v>
      </c>
      <c r="S18" s="17">
        <v>3</v>
      </c>
      <c r="T18" s="17">
        <v>6</v>
      </c>
      <c r="U18" s="17">
        <v>0</v>
      </c>
      <c r="V18" s="17">
        <v>3</v>
      </c>
      <c r="W18" s="17">
        <v>36</v>
      </c>
      <c r="X18" s="33"/>
      <c r="Y18" s="33"/>
      <c r="Z18" s="33"/>
    </row>
    <row r="19" spans="1:26" ht="12" customHeight="1">
      <c r="A19" s="18">
        <v>16</v>
      </c>
      <c r="B19" s="36">
        <v>1682</v>
      </c>
      <c r="C19" s="16">
        <v>881</v>
      </c>
      <c r="D19" s="16">
        <v>801</v>
      </c>
      <c r="E19" s="24">
        <v>1483</v>
      </c>
      <c r="F19" s="24">
        <v>881</v>
      </c>
      <c r="G19" s="24">
        <v>602</v>
      </c>
      <c r="H19" s="35">
        <v>88</v>
      </c>
      <c r="I19" s="25">
        <v>1483</v>
      </c>
      <c r="J19" s="17">
        <v>881</v>
      </c>
      <c r="K19" s="25">
        <v>40</v>
      </c>
      <c r="L19" s="17">
        <v>18</v>
      </c>
      <c r="M19" s="17">
        <v>1</v>
      </c>
      <c r="N19" s="17">
        <v>21</v>
      </c>
      <c r="O19" s="17">
        <v>0</v>
      </c>
      <c r="P19" s="17">
        <v>602</v>
      </c>
      <c r="Q19" s="25">
        <v>37</v>
      </c>
      <c r="R19" s="17">
        <v>7</v>
      </c>
      <c r="S19" s="17">
        <v>9</v>
      </c>
      <c r="T19" s="17">
        <v>21</v>
      </c>
      <c r="U19" s="17">
        <v>0</v>
      </c>
      <c r="V19" s="17">
        <v>17</v>
      </c>
      <c r="W19" s="17">
        <v>199</v>
      </c>
      <c r="X19" s="33"/>
      <c r="Y19" s="33"/>
      <c r="Z19" s="33"/>
    </row>
    <row r="20" spans="1:26" ht="12" customHeight="1">
      <c r="A20" s="15">
        <v>17</v>
      </c>
      <c r="B20" s="36">
        <v>1537</v>
      </c>
      <c r="C20" s="16">
        <v>744</v>
      </c>
      <c r="D20" s="16">
        <v>793</v>
      </c>
      <c r="E20" s="24">
        <v>1528</v>
      </c>
      <c r="F20" s="24">
        <v>739</v>
      </c>
      <c r="G20" s="24">
        <v>789</v>
      </c>
      <c r="H20" s="35">
        <f>E20*100/B20</f>
        <v>99.414443721535463</v>
      </c>
      <c r="I20" s="14">
        <f>J20+P20</f>
        <v>1353</v>
      </c>
      <c r="J20" s="17">
        <v>739</v>
      </c>
      <c r="K20" s="14">
        <f>L20+M20+N20+O20</f>
        <v>23</v>
      </c>
      <c r="L20" s="17">
        <v>16</v>
      </c>
      <c r="M20" s="17">
        <v>4</v>
      </c>
      <c r="N20" s="17">
        <v>3</v>
      </c>
      <c r="O20" s="17">
        <v>0</v>
      </c>
      <c r="P20" s="17">
        <v>614</v>
      </c>
      <c r="Q20" s="14">
        <f>R20+S20+T20+U20</f>
        <v>26</v>
      </c>
      <c r="R20" s="17">
        <v>6</v>
      </c>
      <c r="S20" s="17">
        <v>4</v>
      </c>
      <c r="T20" s="17">
        <v>16</v>
      </c>
      <c r="U20" s="17">
        <v>0</v>
      </c>
      <c r="V20" s="17">
        <v>2</v>
      </c>
      <c r="W20" s="17">
        <v>175</v>
      </c>
      <c r="X20" s="33"/>
      <c r="Y20" s="33"/>
      <c r="Z20" s="33"/>
    </row>
    <row r="21" spans="1:26" ht="12" customHeight="1">
      <c r="A21" s="26">
        <v>18</v>
      </c>
      <c r="B21" s="36">
        <v>1318</v>
      </c>
      <c r="C21" s="16">
        <v>709</v>
      </c>
      <c r="D21" s="16">
        <v>609</v>
      </c>
      <c r="E21" s="24">
        <v>1256</v>
      </c>
      <c r="F21" s="24">
        <v>706</v>
      </c>
      <c r="G21" s="24">
        <v>551</v>
      </c>
      <c r="H21" s="35">
        <v>95</v>
      </c>
      <c r="I21" s="25">
        <v>1106</v>
      </c>
      <c r="J21" s="17">
        <v>706</v>
      </c>
      <c r="K21" s="25">
        <v>59</v>
      </c>
      <c r="L21" s="17">
        <v>29</v>
      </c>
      <c r="M21" s="17">
        <v>6</v>
      </c>
      <c r="N21" s="17">
        <v>20</v>
      </c>
      <c r="O21" s="17">
        <v>4</v>
      </c>
      <c r="P21" s="17">
        <v>400</v>
      </c>
      <c r="Q21" s="25">
        <v>53</v>
      </c>
      <c r="R21" s="17">
        <v>20</v>
      </c>
      <c r="S21" s="17">
        <v>13</v>
      </c>
      <c r="T21" s="17">
        <v>18</v>
      </c>
      <c r="U21" s="17">
        <v>2</v>
      </c>
      <c r="V21" s="17">
        <v>5</v>
      </c>
      <c r="W21" s="17">
        <v>151</v>
      </c>
      <c r="X21" s="33"/>
      <c r="Y21" s="33"/>
      <c r="Z21" s="33"/>
    </row>
    <row r="22" spans="1:26" ht="12" customHeight="1">
      <c r="A22" s="15">
        <v>19</v>
      </c>
      <c r="B22" s="36">
        <v>964</v>
      </c>
      <c r="C22" s="16">
        <v>374</v>
      </c>
      <c r="D22" s="16">
        <v>590</v>
      </c>
      <c r="E22" s="24">
        <v>714</v>
      </c>
      <c r="F22" s="24">
        <v>374</v>
      </c>
      <c r="G22" s="24">
        <v>450</v>
      </c>
      <c r="H22" s="35">
        <f>E22*100/B22</f>
        <v>74.066390041493776</v>
      </c>
      <c r="I22" s="14">
        <f>J22+P22</f>
        <v>574</v>
      </c>
      <c r="J22" s="17">
        <v>374</v>
      </c>
      <c r="K22" s="14">
        <f>L22+M22+N22+O22</f>
        <v>14</v>
      </c>
      <c r="L22" s="17">
        <v>7</v>
      </c>
      <c r="M22" s="17">
        <v>0</v>
      </c>
      <c r="N22" s="17">
        <v>7</v>
      </c>
      <c r="O22" s="17">
        <v>0</v>
      </c>
      <c r="P22" s="17">
        <v>200</v>
      </c>
      <c r="Q22" s="14">
        <f>R22+S22+T22+U22</f>
        <v>12</v>
      </c>
      <c r="R22" s="17">
        <v>11</v>
      </c>
      <c r="S22" s="17">
        <v>1</v>
      </c>
      <c r="T22" s="17">
        <v>0</v>
      </c>
      <c r="U22" s="17">
        <v>0</v>
      </c>
      <c r="V22" s="17">
        <v>5</v>
      </c>
      <c r="W22" s="17">
        <v>250</v>
      </c>
      <c r="X22" s="33"/>
      <c r="Y22" s="33"/>
      <c r="Z22" s="33"/>
    </row>
    <row r="23" spans="1:26" ht="12" customHeight="1">
      <c r="A23" s="18">
        <v>20</v>
      </c>
      <c r="B23" s="36">
        <v>85</v>
      </c>
      <c r="C23" s="16">
        <v>0</v>
      </c>
      <c r="D23" s="16">
        <v>85</v>
      </c>
      <c r="E23" s="24">
        <v>85</v>
      </c>
      <c r="F23" s="24">
        <v>0</v>
      </c>
      <c r="G23" s="24">
        <v>85</v>
      </c>
      <c r="H23" s="35">
        <v>100</v>
      </c>
      <c r="I23" s="25">
        <v>85</v>
      </c>
      <c r="J23" s="17">
        <v>0</v>
      </c>
      <c r="K23" s="25">
        <v>0</v>
      </c>
      <c r="L23" s="17">
        <v>0</v>
      </c>
      <c r="M23" s="17">
        <v>0</v>
      </c>
      <c r="N23" s="17">
        <v>0</v>
      </c>
      <c r="O23" s="17">
        <v>0</v>
      </c>
      <c r="P23" s="17">
        <v>85</v>
      </c>
      <c r="Q23" s="25">
        <v>4</v>
      </c>
      <c r="R23" s="17">
        <v>0</v>
      </c>
      <c r="S23" s="17">
        <v>0</v>
      </c>
      <c r="T23" s="17">
        <v>4</v>
      </c>
      <c r="U23" s="17">
        <v>0</v>
      </c>
      <c r="V23" s="17">
        <v>5</v>
      </c>
      <c r="W23" s="17">
        <v>0</v>
      </c>
      <c r="X23" s="33"/>
      <c r="Y23" s="33"/>
      <c r="Z23" s="33"/>
    </row>
    <row r="24" spans="1:26" ht="12" customHeight="1">
      <c r="A24" s="15">
        <v>21</v>
      </c>
      <c r="B24" s="36">
        <v>1835</v>
      </c>
      <c r="C24" s="16">
        <v>925</v>
      </c>
      <c r="D24" s="16">
        <v>910</v>
      </c>
      <c r="E24" s="24">
        <v>1826</v>
      </c>
      <c r="F24" s="24">
        <v>920</v>
      </c>
      <c r="G24" s="24">
        <v>906</v>
      </c>
      <c r="H24" s="35">
        <v>100</v>
      </c>
      <c r="I24" s="25">
        <v>1409</v>
      </c>
      <c r="J24" s="17">
        <v>920</v>
      </c>
      <c r="K24" s="25">
        <v>45</v>
      </c>
      <c r="L24" s="17">
        <v>30</v>
      </c>
      <c r="M24" s="17">
        <v>3</v>
      </c>
      <c r="N24" s="17">
        <v>12</v>
      </c>
      <c r="O24" s="17">
        <v>0</v>
      </c>
      <c r="P24" s="17">
        <v>489</v>
      </c>
      <c r="Q24" s="25">
        <v>70</v>
      </c>
      <c r="R24" s="17">
        <v>31</v>
      </c>
      <c r="S24" s="17">
        <v>14</v>
      </c>
      <c r="T24" s="17">
        <v>25</v>
      </c>
      <c r="U24" s="17">
        <v>0</v>
      </c>
      <c r="V24" s="17">
        <v>18</v>
      </c>
      <c r="W24" s="17">
        <v>417</v>
      </c>
      <c r="X24" s="33"/>
      <c r="Y24" s="33"/>
      <c r="Z24" s="33"/>
    </row>
    <row r="25" spans="1:26" ht="12" customHeight="1">
      <c r="A25" s="18" t="s">
        <v>25</v>
      </c>
      <c r="B25" s="36">
        <v>1766</v>
      </c>
      <c r="C25" s="16">
        <v>834</v>
      </c>
      <c r="D25" s="16">
        <v>932</v>
      </c>
      <c r="E25" s="24">
        <v>1760</v>
      </c>
      <c r="F25" s="24">
        <v>833</v>
      </c>
      <c r="G25" s="24">
        <v>927</v>
      </c>
      <c r="H25" s="35">
        <f>E25*100/B25</f>
        <v>99.660249150622874</v>
      </c>
      <c r="I25" s="14">
        <f>J25+P25</f>
        <v>1760</v>
      </c>
      <c r="J25" s="17">
        <v>833</v>
      </c>
      <c r="K25" s="14">
        <f>L25+M25+N25+O25</f>
        <v>66</v>
      </c>
      <c r="L25" s="17">
        <v>19</v>
      </c>
      <c r="M25" s="17">
        <v>0</v>
      </c>
      <c r="N25" s="17">
        <v>47</v>
      </c>
      <c r="O25" s="17">
        <v>0</v>
      </c>
      <c r="P25" s="17">
        <v>927</v>
      </c>
      <c r="Q25" s="14">
        <f>R25+S25+T25+U25</f>
        <v>76</v>
      </c>
      <c r="R25" s="17">
        <v>17</v>
      </c>
      <c r="S25" s="17">
        <v>8</v>
      </c>
      <c r="T25" s="17">
        <v>51</v>
      </c>
      <c r="U25" s="17">
        <v>0</v>
      </c>
      <c r="V25" s="17"/>
      <c r="W25" s="17"/>
      <c r="X25" s="33"/>
      <c r="Y25" s="33"/>
      <c r="Z25" s="33"/>
    </row>
    <row r="26" spans="1:26" ht="12" customHeight="1">
      <c r="A26" s="15">
        <v>23</v>
      </c>
      <c r="B26" s="36">
        <v>290</v>
      </c>
      <c r="C26" s="16">
        <v>152</v>
      </c>
      <c r="D26" s="16">
        <v>138</v>
      </c>
      <c r="E26" s="24">
        <v>283</v>
      </c>
      <c r="F26" s="24">
        <v>148</v>
      </c>
      <c r="G26" s="24">
        <v>134</v>
      </c>
      <c r="H26" s="35">
        <v>98</v>
      </c>
      <c r="I26" s="25">
        <v>252</v>
      </c>
      <c r="J26" s="17">
        <v>148</v>
      </c>
      <c r="K26" s="25">
        <v>18</v>
      </c>
      <c r="L26" s="17">
        <v>3</v>
      </c>
      <c r="M26" s="17">
        <v>5</v>
      </c>
      <c r="N26" s="17">
        <v>9</v>
      </c>
      <c r="O26" s="17">
        <v>1</v>
      </c>
      <c r="P26" s="17">
        <v>104</v>
      </c>
      <c r="Q26" s="25">
        <v>23</v>
      </c>
      <c r="R26" s="17">
        <v>4</v>
      </c>
      <c r="S26" s="17">
        <v>3</v>
      </c>
      <c r="T26" s="17">
        <v>14</v>
      </c>
      <c r="U26" s="17">
        <v>2</v>
      </c>
      <c r="V26" s="17">
        <v>5</v>
      </c>
      <c r="W26" s="17">
        <v>20</v>
      </c>
      <c r="X26" s="33"/>
      <c r="Y26" s="33"/>
      <c r="Z26" s="33"/>
    </row>
    <row r="27" spans="1:26" ht="11.25" customHeight="1">
      <c r="A27" s="15">
        <v>24</v>
      </c>
      <c r="B27" s="36">
        <v>1780</v>
      </c>
      <c r="C27" s="16">
        <v>791</v>
      </c>
      <c r="D27" s="16">
        <v>989</v>
      </c>
      <c r="E27" s="24">
        <v>1819</v>
      </c>
      <c r="F27" s="24">
        <v>859</v>
      </c>
      <c r="G27" s="24">
        <v>960</v>
      </c>
      <c r="H27" s="35">
        <v>100</v>
      </c>
      <c r="I27" s="25">
        <v>1819</v>
      </c>
      <c r="J27" s="17">
        <v>859</v>
      </c>
      <c r="K27" s="25">
        <v>45</v>
      </c>
      <c r="L27" s="17">
        <v>31</v>
      </c>
      <c r="M27" s="17">
        <v>4</v>
      </c>
      <c r="N27" s="17">
        <v>10</v>
      </c>
      <c r="O27" s="17">
        <v>0</v>
      </c>
      <c r="P27" s="17">
        <v>960</v>
      </c>
      <c r="Q27" s="25">
        <v>58</v>
      </c>
      <c r="R27" s="17">
        <v>22</v>
      </c>
      <c r="S27" s="17">
        <v>14</v>
      </c>
      <c r="T27" s="17">
        <v>22</v>
      </c>
      <c r="U27" s="17">
        <v>0</v>
      </c>
      <c r="V27" s="17">
        <v>0</v>
      </c>
      <c r="W27" s="17">
        <v>597</v>
      </c>
      <c r="X27" s="33"/>
      <c r="Y27" s="33"/>
      <c r="Z27" s="33"/>
    </row>
    <row r="28" spans="1:26" ht="12" customHeight="1">
      <c r="A28" s="15">
        <v>25</v>
      </c>
      <c r="B28" s="36">
        <v>1781</v>
      </c>
      <c r="C28" s="16">
        <v>730</v>
      </c>
      <c r="D28" s="16">
        <v>1051</v>
      </c>
      <c r="E28" s="24">
        <v>1745</v>
      </c>
      <c r="F28" s="24">
        <v>730</v>
      </c>
      <c r="G28" s="24">
        <v>1015</v>
      </c>
      <c r="H28" s="35">
        <f t="shared" ref="H28:H30" si="0">E28*100/B28</f>
        <v>97.978663672094328</v>
      </c>
      <c r="I28" s="14">
        <f>J28+P28</f>
        <v>1292</v>
      </c>
      <c r="J28" s="17">
        <v>730</v>
      </c>
      <c r="K28" s="14">
        <f>L28+M28+N28+O28</f>
        <v>38</v>
      </c>
      <c r="L28" s="17">
        <v>14</v>
      </c>
      <c r="M28" s="17">
        <v>0</v>
      </c>
      <c r="N28" s="17">
        <v>24</v>
      </c>
      <c r="O28" s="17">
        <v>0</v>
      </c>
      <c r="P28" s="17">
        <v>562</v>
      </c>
      <c r="Q28" s="14">
        <f>R28+S28+T28+U28</f>
        <v>63</v>
      </c>
      <c r="R28" s="17">
        <v>8</v>
      </c>
      <c r="S28" s="17">
        <v>2</v>
      </c>
      <c r="T28" s="17">
        <v>53</v>
      </c>
      <c r="U28" s="17">
        <v>0</v>
      </c>
      <c r="V28" s="17">
        <v>1</v>
      </c>
      <c r="W28" s="17">
        <v>453</v>
      </c>
      <c r="X28" s="33"/>
      <c r="Y28" s="33"/>
      <c r="Z28" s="33"/>
    </row>
    <row r="29" spans="1:26" ht="12" customHeight="1">
      <c r="A29" s="15">
        <v>26</v>
      </c>
      <c r="B29" s="36">
        <v>1104</v>
      </c>
      <c r="C29" s="16">
        <v>554</v>
      </c>
      <c r="D29" s="16">
        <v>550</v>
      </c>
      <c r="E29" s="24">
        <v>900</v>
      </c>
      <c r="F29" s="24">
        <v>552</v>
      </c>
      <c r="G29" s="24">
        <v>340</v>
      </c>
      <c r="H29" s="35">
        <f t="shared" si="0"/>
        <v>81.521739130434781</v>
      </c>
      <c r="I29" s="25">
        <v>780</v>
      </c>
      <c r="J29" s="17">
        <v>552</v>
      </c>
      <c r="K29" s="25">
        <v>50</v>
      </c>
      <c r="L29" s="17">
        <v>26</v>
      </c>
      <c r="M29" s="17">
        <v>4</v>
      </c>
      <c r="N29" s="17">
        <v>18</v>
      </c>
      <c r="O29" s="17">
        <v>2</v>
      </c>
      <c r="P29" s="17">
        <v>228</v>
      </c>
      <c r="Q29" s="25">
        <v>36</v>
      </c>
      <c r="R29" s="17">
        <v>14</v>
      </c>
      <c r="S29" s="17">
        <v>6</v>
      </c>
      <c r="T29" s="17">
        <v>14</v>
      </c>
      <c r="U29" s="17">
        <v>2</v>
      </c>
      <c r="V29" s="17">
        <v>7</v>
      </c>
      <c r="W29" s="17">
        <v>110</v>
      </c>
      <c r="X29" s="33"/>
      <c r="Y29" s="33"/>
      <c r="Z29" s="33"/>
    </row>
    <row r="30" spans="1:26" ht="13.5" customHeight="1">
      <c r="A30" s="27">
        <v>27</v>
      </c>
      <c r="B30" s="37">
        <v>825</v>
      </c>
      <c r="C30" s="38">
        <v>421</v>
      </c>
      <c r="D30" s="38">
        <v>404</v>
      </c>
      <c r="E30" s="39">
        <v>820</v>
      </c>
      <c r="F30" s="39">
        <v>420</v>
      </c>
      <c r="G30" s="39">
        <v>400</v>
      </c>
      <c r="H30" s="35">
        <f t="shared" si="0"/>
        <v>99.393939393939391</v>
      </c>
      <c r="I30" s="14">
        <f>J30+P30</f>
        <v>636</v>
      </c>
      <c r="J30" s="39">
        <v>420</v>
      </c>
      <c r="K30" s="14">
        <f>L30+M30+N30+O30</f>
        <v>30</v>
      </c>
      <c r="L30" s="39">
        <v>15</v>
      </c>
      <c r="M30" s="39">
        <v>7</v>
      </c>
      <c r="N30" s="39">
        <v>8</v>
      </c>
      <c r="O30" s="39">
        <v>0</v>
      </c>
      <c r="P30" s="39">
        <v>216</v>
      </c>
      <c r="Q30" s="14">
        <f>R30+S30+T30+U30</f>
        <v>24</v>
      </c>
      <c r="R30" s="39">
        <v>7</v>
      </c>
      <c r="S30" s="39">
        <v>9</v>
      </c>
      <c r="T30" s="39">
        <v>8</v>
      </c>
      <c r="U30" s="39">
        <v>0</v>
      </c>
      <c r="V30" s="39">
        <v>1</v>
      </c>
      <c r="W30" s="39">
        <v>184</v>
      </c>
      <c r="X30" s="33"/>
      <c r="Y30" s="33"/>
      <c r="Z30" s="33"/>
    </row>
    <row r="31" spans="1:26" ht="12" customHeight="1">
      <c r="A31" s="40">
        <v>28</v>
      </c>
      <c r="B31" s="36">
        <v>1087</v>
      </c>
      <c r="C31" s="16">
        <v>558</v>
      </c>
      <c r="D31" s="16">
        <v>529</v>
      </c>
      <c r="E31" s="24">
        <v>1080</v>
      </c>
      <c r="F31" s="24">
        <v>556</v>
      </c>
      <c r="G31" s="24">
        <v>524</v>
      </c>
      <c r="H31" s="35">
        <v>99</v>
      </c>
      <c r="I31" s="25">
        <v>838</v>
      </c>
      <c r="J31" s="17">
        <v>556</v>
      </c>
      <c r="K31" s="25">
        <v>34</v>
      </c>
      <c r="L31" s="17">
        <v>21</v>
      </c>
      <c r="M31" s="17">
        <v>3</v>
      </c>
      <c r="N31" s="17">
        <v>10</v>
      </c>
      <c r="O31" s="17">
        <v>0</v>
      </c>
      <c r="P31" s="17">
        <v>282</v>
      </c>
      <c r="Q31" s="25">
        <v>28</v>
      </c>
      <c r="R31" s="17">
        <v>9</v>
      </c>
      <c r="S31" s="17">
        <v>5</v>
      </c>
      <c r="T31" s="17">
        <v>14</v>
      </c>
      <c r="U31" s="17">
        <v>0</v>
      </c>
      <c r="V31" s="17">
        <v>0</v>
      </c>
      <c r="W31" s="17">
        <v>242</v>
      </c>
      <c r="X31" s="33"/>
      <c r="Y31" s="33"/>
      <c r="Z31" s="33"/>
    </row>
    <row r="32" spans="1:26" ht="12" customHeight="1">
      <c r="A32" s="15">
        <v>29</v>
      </c>
      <c r="B32" s="36">
        <v>2249</v>
      </c>
      <c r="C32" s="16">
        <v>1059</v>
      </c>
      <c r="D32" s="16">
        <v>1190</v>
      </c>
      <c r="E32" s="24">
        <v>2233</v>
      </c>
      <c r="F32" s="24">
        <v>1056</v>
      </c>
      <c r="G32" s="24">
        <v>1177</v>
      </c>
      <c r="H32" s="35">
        <v>99</v>
      </c>
      <c r="I32" s="25">
        <v>2233</v>
      </c>
      <c r="J32" s="17">
        <v>1056</v>
      </c>
      <c r="K32" s="25">
        <v>37</v>
      </c>
      <c r="L32" s="17">
        <v>18</v>
      </c>
      <c r="M32" s="17">
        <v>4</v>
      </c>
      <c r="N32" s="17">
        <v>15</v>
      </c>
      <c r="O32" s="17">
        <v>0</v>
      </c>
      <c r="P32" s="17">
        <v>1177</v>
      </c>
      <c r="Q32" s="25">
        <v>64</v>
      </c>
      <c r="R32" s="17">
        <v>26</v>
      </c>
      <c r="S32" s="17">
        <v>8</v>
      </c>
      <c r="T32" s="17">
        <v>30</v>
      </c>
      <c r="U32" s="17">
        <v>0</v>
      </c>
      <c r="V32" s="17">
        <v>0</v>
      </c>
      <c r="W32" s="17">
        <v>652</v>
      </c>
      <c r="X32" s="33"/>
      <c r="Y32" s="33"/>
      <c r="Z32" s="33"/>
    </row>
    <row r="33" spans="1:26" ht="12" customHeight="1">
      <c r="A33" s="15">
        <v>30</v>
      </c>
      <c r="B33" s="36">
        <v>586</v>
      </c>
      <c r="C33" s="16">
        <v>268</v>
      </c>
      <c r="D33" s="16">
        <v>318</v>
      </c>
      <c r="E33" s="24">
        <v>577</v>
      </c>
      <c r="F33" s="24">
        <v>264</v>
      </c>
      <c r="G33" s="24">
        <v>313</v>
      </c>
      <c r="H33" s="35">
        <v>98</v>
      </c>
      <c r="I33" s="25">
        <v>484</v>
      </c>
      <c r="J33" s="17">
        <v>264</v>
      </c>
      <c r="K33" s="25">
        <v>19</v>
      </c>
      <c r="L33" s="17">
        <v>7</v>
      </c>
      <c r="M33" s="17">
        <v>1</v>
      </c>
      <c r="N33" s="17">
        <v>11</v>
      </c>
      <c r="O33" s="17">
        <v>0</v>
      </c>
      <c r="P33" s="17">
        <v>220</v>
      </c>
      <c r="Q33" s="25">
        <v>22</v>
      </c>
      <c r="R33" s="17">
        <v>6</v>
      </c>
      <c r="S33" s="17">
        <v>0</v>
      </c>
      <c r="T33" s="17">
        <v>16</v>
      </c>
      <c r="U33" s="17">
        <v>0</v>
      </c>
      <c r="V33" s="17">
        <v>4</v>
      </c>
      <c r="W33" s="17">
        <v>89</v>
      </c>
      <c r="X33" s="33"/>
      <c r="Y33" s="33"/>
      <c r="Z33" s="33"/>
    </row>
    <row r="34" spans="1:26" ht="12" customHeight="1">
      <c r="A34" s="15">
        <v>31</v>
      </c>
      <c r="B34" s="36">
        <v>175</v>
      </c>
      <c r="C34" s="16">
        <v>87</v>
      </c>
      <c r="D34" s="16">
        <v>88</v>
      </c>
      <c r="E34" s="24">
        <v>149</v>
      </c>
      <c r="F34" s="24">
        <v>86</v>
      </c>
      <c r="G34" s="24">
        <v>63</v>
      </c>
      <c r="H34" s="35">
        <v>85</v>
      </c>
      <c r="I34" s="25">
        <v>116</v>
      </c>
      <c r="J34" s="17">
        <v>86</v>
      </c>
      <c r="K34" s="25">
        <v>16</v>
      </c>
      <c r="L34" s="17">
        <v>14</v>
      </c>
      <c r="M34" s="17">
        <v>0</v>
      </c>
      <c r="N34" s="17">
        <v>2</v>
      </c>
      <c r="O34" s="17">
        <v>0</v>
      </c>
      <c r="P34" s="17">
        <v>30</v>
      </c>
      <c r="Q34" s="25">
        <v>24</v>
      </c>
      <c r="R34" s="17">
        <v>12</v>
      </c>
      <c r="S34" s="17">
        <v>2</v>
      </c>
      <c r="T34" s="17">
        <v>10</v>
      </c>
      <c r="U34" s="17">
        <v>0</v>
      </c>
      <c r="V34" s="17">
        <v>2</v>
      </c>
      <c r="W34" s="17">
        <v>33</v>
      </c>
      <c r="X34" s="33"/>
      <c r="Y34" s="33"/>
      <c r="Z34" s="33"/>
    </row>
    <row r="35" spans="1:26" ht="12" customHeight="1">
      <c r="A35" s="15">
        <v>32</v>
      </c>
      <c r="B35" s="36">
        <v>230</v>
      </c>
      <c r="C35" s="16">
        <v>114</v>
      </c>
      <c r="D35" s="16">
        <v>116</v>
      </c>
      <c r="E35" s="24">
        <v>229</v>
      </c>
      <c r="F35" s="24">
        <v>114</v>
      </c>
      <c r="G35" s="24">
        <v>116</v>
      </c>
      <c r="H35" s="35">
        <v>100</v>
      </c>
      <c r="I35" s="25">
        <v>168</v>
      </c>
      <c r="J35" s="17">
        <v>114</v>
      </c>
      <c r="K35" s="25">
        <v>12</v>
      </c>
      <c r="L35" s="17">
        <v>8</v>
      </c>
      <c r="M35" s="17">
        <v>1</v>
      </c>
      <c r="N35" s="17">
        <v>3</v>
      </c>
      <c r="O35" s="17">
        <v>0</v>
      </c>
      <c r="P35" s="17">
        <v>54</v>
      </c>
      <c r="Q35" s="25">
        <v>7</v>
      </c>
      <c r="R35" s="17">
        <v>1</v>
      </c>
      <c r="S35" s="17">
        <v>1</v>
      </c>
      <c r="T35" s="17">
        <v>4</v>
      </c>
      <c r="U35" s="17">
        <v>1</v>
      </c>
      <c r="V35" s="17">
        <v>1</v>
      </c>
      <c r="W35" s="17">
        <v>60</v>
      </c>
      <c r="X35" s="33"/>
      <c r="Y35" s="33"/>
      <c r="Z35" s="33"/>
    </row>
    <row r="36" spans="1:26" ht="12" customHeight="1">
      <c r="A36" s="15">
        <v>33</v>
      </c>
      <c r="B36" s="36">
        <v>926</v>
      </c>
      <c r="C36" s="16">
        <v>432</v>
      </c>
      <c r="D36" s="16">
        <v>494</v>
      </c>
      <c r="E36" s="24">
        <v>916</v>
      </c>
      <c r="F36" s="24">
        <v>429</v>
      </c>
      <c r="G36" s="24">
        <v>487</v>
      </c>
      <c r="H36" s="35">
        <v>98</v>
      </c>
      <c r="I36" s="25">
        <v>729</v>
      </c>
      <c r="J36" s="17">
        <v>429</v>
      </c>
      <c r="K36" s="25">
        <v>41</v>
      </c>
      <c r="L36" s="17">
        <v>24</v>
      </c>
      <c r="M36" s="17">
        <v>4</v>
      </c>
      <c r="N36" s="17">
        <v>13</v>
      </c>
      <c r="O36" s="17">
        <v>0</v>
      </c>
      <c r="P36" s="17">
        <v>298</v>
      </c>
      <c r="Q36" s="25">
        <v>50</v>
      </c>
      <c r="R36" s="17">
        <v>29</v>
      </c>
      <c r="S36" s="17">
        <v>3</v>
      </c>
      <c r="T36" s="17">
        <v>18</v>
      </c>
      <c r="U36" s="17">
        <v>0</v>
      </c>
      <c r="V36" s="17">
        <v>7</v>
      </c>
      <c r="W36" s="17">
        <v>189</v>
      </c>
      <c r="X36" s="40"/>
      <c r="Y36" s="33"/>
      <c r="Z36" s="33"/>
    </row>
    <row r="37" spans="1:26" ht="12" customHeight="1">
      <c r="A37" s="15">
        <v>34</v>
      </c>
      <c r="B37" s="36">
        <v>1650</v>
      </c>
      <c r="C37" s="41">
        <v>783</v>
      </c>
      <c r="D37" s="41">
        <v>867</v>
      </c>
      <c r="E37" s="42">
        <v>1642</v>
      </c>
      <c r="F37" s="42">
        <v>781</v>
      </c>
      <c r="G37" s="42">
        <v>861</v>
      </c>
      <c r="H37" s="35">
        <f>E37*100/B37</f>
        <v>99.515151515151516</v>
      </c>
      <c r="I37" s="14">
        <f>J37+P37</f>
        <v>1642</v>
      </c>
      <c r="J37" s="43">
        <v>781</v>
      </c>
      <c r="K37" s="14">
        <f>L37+M37+N37+O37</f>
        <v>18</v>
      </c>
      <c r="L37" s="43">
        <v>6</v>
      </c>
      <c r="M37" s="43">
        <v>2</v>
      </c>
      <c r="N37" s="43">
        <v>10</v>
      </c>
      <c r="O37" s="43">
        <v>0</v>
      </c>
      <c r="P37" s="43">
        <v>861</v>
      </c>
      <c r="Q37" s="14">
        <f>R37+S37+T37+U37</f>
        <v>30</v>
      </c>
      <c r="R37" s="43">
        <v>7</v>
      </c>
      <c r="S37" s="43">
        <v>5</v>
      </c>
      <c r="T37" s="43">
        <v>17</v>
      </c>
      <c r="U37" s="43">
        <v>1</v>
      </c>
      <c r="V37" s="43">
        <v>0</v>
      </c>
      <c r="W37" s="43">
        <v>0</v>
      </c>
      <c r="X37" s="44"/>
      <c r="Y37" s="33"/>
      <c r="Z37" s="33"/>
    </row>
    <row r="38" spans="1:26" ht="12" customHeight="1">
      <c r="A38" s="15">
        <v>35</v>
      </c>
      <c r="B38" s="36">
        <v>885</v>
      </c>
      <c r="C38" s="16">
        <v>389</v>
      </c>
      <c r="D38" s="16">
        <v>496</v>
      </c>
      <c r="E38" s="24">
        <v>385</v>
      </c>
      <c r="F38" s="24">
        <v>389</v>
      </c>
      <c r="G38" s="24">
        <v>496</v>
      </c>
      <c r="H38" s="35">
        <v>100</v>
      </c>
      <c r="I38" s="25">
        <v>885</v>
      </c>
      <c r="J38" s="17">
        <v>389</v>
      </c>
      <c r="K38" s="25">
        <v>28</v>
      </c>
      <c r="L38" s="17">
        <v>11</v>
      </c>
      <c r="M38" s="17">
        <v>2</v>
      </c>
      <c r="N38" s="17">
        <v>10</v>
      </c>
      <c r="O38" s="17">
        <v>5</v>
      </c>
      <c r="P38" s="17">
        <v>30</v>
      </c>
      <c r="Q38" s="25">
        <v>7</v>
      </c>
      <c r="R38" s="17">
        <v>5</v>
      </c>
      <c r="S38" s="17">
        <v>17</v>
      </c>
      <c r="T38" s="17">
        <v>10</v>
      </c>
      <c r="U38" s="17">
        <v>0</v>
      </c>
      <c r="V38" s="17">
        <v>0</v>
      </c>
      <c r="W38" s="17">
        <v>0</v>
      </c>
      <c r="X38" s="33"/>
      <c r="Y38" s="33"/>
      <c r="Z38" s="33"/>
    </row>
    <row r="39" spans="1:26" ht="12" customHeight="1">
      <c r="A39" s="15">
        <v>36</v>
      </c>
      <c r="B39" s="36">
        <v>1537</v>
      </c>
      <c r="C39" s="16">
        <v>800</v>
      </c>
      <c r="D39" s="16">
        <v>737</v>
      </c>
      <c r="E39" s="24">
        <v>1531</v>
      </c>
      <c r="F39" s="24">
        <v>799</v>
      </c>
      <c r="G39" s="24">
        <v>732</v>
      </c>
      <c r="H39" s="35">
        <v>100</v>
      </c>
      <c r="I39" s="25">
        <v>1045</v>
      </c>
      <c r="J39" s="17">
        <v>799</v>
      </c>
      <c r="K39" s="25">
        <v>42</v>
      </c>
      <c r="L39" s="17">
        <v>32</v>
      </c>
      <c r="M39" s="17">
        <v>3</v>
      </c>
      <c r="N39" s="17">
        <v>7</v>
      </c>
      <c r="O39" s="17">
        <v>0</v>
      </c>
      <c r="P39" s="17">
        <v>246</v>
      </c>
      <c r="Q39" s="25">
        <v>29</v>
      </c>
      <c r="R39" s="17">
        <v>15</v>
      </c>
      <c r="S39" s="17">
        <v>9</v>
      </c>
      <c r="T39" s="17">
        <v>5</v>
      </c>
      <c r="U39" s="17">
        <v>0</v>
      </c>
      <c r="V39" s="17">
        <v>7</v>
      </c>
      <c r="W39" s="17">
        <v>486</v>
      </c>
      <c r="X39" s="40"/>
      <c r="Y39" s="33"/>
      <c r="Z39" s="33"/>
    </row>
    <row r="40" spans="1:26" ht="12" customHeight="1">
      <c r="A40" s="15">
        <v>37</v>
      </c>
      <c r="B40" s="36">
        <v>1185</v>
      </c>
      <c r="C40" s="16">
        <v>497</v>
      </c>
      <c r="D40" s="16">
        <v>688</v>
      </c>
      <c r="E40" s="24">
        <v>1183</v>
      </c>
      <c r="F40" s="24">
        <v>496</v>
      </c>
      <c r="G40" s="24">
        <v>687</v>
      </c>
      <c r="H40" s="35">
        <v>100</v>
      </c>
      <c r="I40" s="25">
        <v>1111</v>
      </c>
      <c r="J40" s="17">
        <v>496</v>
      </c>
      <c r="K40" s="25">
        <v>39</v>
      </c>
      <c r="L40" s="17">
        <v>25</v>
      </c>
      <c r="M40" s="17">
        <v>1</v>
      </c>
      <c r="N40" s="17">
        <v>13</v>
      </c>
      <c r="O40" s="17">
        <v>0</v>
      </c>
      <c r="P40" s="17">
        <v>615</v>
      </c>
      <c r="Q40" s="25">
        <v>44</v>
      </c>
      <c r="R40" s="17">
        <v>16</v>
      </c>
      <c r="S40" s="17">
        <v>2</v>
      </c>
      <c r="T40" s="17">
        <v>26</v>
      </c>
      <c r="U40" s="17">
        <v>0</v>
      </c>
      <c r="V40" s="17">
        <v>5</v>
      </c>
      <c r="W40" s="17">
        <v>72</v>
      </c>
      <c r="X40" s="40"/>
      <c r="Y40" s="33"/>
      <c r="Z40" s="33"/>
    </row>
    <row r="41" spans="1:26" ht="12" customHeight="1">
      <c r="A41" s="5">
        <v>38</v>
      </c>
      <c r="B41" s="36">
        <v>254</v>
      </c>
      <c r="C41" s="12">
        <v>149</v>
      </c>
      <c r="D41" s="12">
        <v>105</v>
      </c>
      <c r="E41" s="24">
        <v>254</v>
      </c>
      <c r="F41" s="24">
        <v>139</v>
      </c>
      <c r="G41" s="24">
        <v>112</v>
      </c>
      <c r="H41" s="35">
        <v>100</v>
      </c>
      <c r="I41" s="25">
        <v>246</v>
      </c>
      <c r="J41" s="24">
        <v>139</v>
      </c>
      <c r="K41" s="25">
        <v>11</v>
      </c>
      <c r="L41" s="24">
        <v>3</v>
      </c>
      <c r="M41" s="24">
        <v>0</v>
      </c>
      <c r="N41" s="24">
        <v>8</v>
      </c>
      <c r="O41" s="24">
        <v>0</v>
      </c>
      <c r="P41" s="24">
        <v>107</v>
      </c>
      <c r="Q41" s="25">
        <v>12</v>
      </c>
      <c r="R41" s="24">
        <v>7</v>
      </c>
      <c r="S41" s="24">
        <v>0</v>
      </c>
      <c r="T41" s="24">
        <v>5</v>
      </c>
      <c r="U41" s="24">
        <v>0</v>
      </c>
      <c r="V41" s="24">
        <v>1</v>
      </c>
      <c r="W41" s="6">
        <v>5</v>
      </c>
      <c r="X41" s="33"/>
      <c r="Y41" s="33"/>
      <c r="Z41" s="33"/>
    </row>
    <row r="42" spans="1:26" ht="12" customHeight="1">
      <c r="A42" s="15">
        <v>39</v>
      </c>
      <c r="B42" s="36">
        <v>2327</v>
      </c>
      <c r="C42" s="12">
        <v>1189</v>
      </c>
      <c r="D42" s="12">
        <v>1138</v>
      </c>
      <c r="E42" s="24">
        <v>2309</v>
      </c>
      <c r="F42" s="24">
        <v>1184</v>
      </c>
      <c r="G42" s="24">
        <v>1125</v>
      </c>
      <c r="H42" s="35">
        <f>E42*100/B42</f>
        <v>99.226471852170178</v>
      </c>
      <c r="I42" s="14">
        <f>J42+P42</f>
        <v>2009</v>
      </c>
      <c r="J42" s="17">
        <v>1184</v>
      </c>
      <c r="K42" s="14">
        <f>L42+M42+N42+M52</f>
        <v>14</v>
      </c>
      <c r="L42" s="17">
        <v>9</v>
      </c>
      <c r="M42" s="17">
        <v>2</v>
      </c>
      <c r="N42" s="17">
        <v>3</v>
      </c>
      <c r="O42" s="17">
        <v>0</v>
      </c>
      <c r="P42" s="17">
        <v>825</v>
      </c>
      <c r="Q42" s="14">
        <f>R42+S42+T42+U42</f>
        <v>37</v>
      </c>
      <c r="R42" s="17">
        <v>15</v>
      </c>
      <c r="S42" s="17">
        <v>3</v>
      </c>
      <c r="T42" s="17">
        <v>19</v>
      </c>
      <c r="U42" s="17">
        <v>0</v>
      </c>
      <c r="V42" s="17">
        <v>5</v>
      </c>
      <c r="W42" s="17">
        <v>300</v>
      </c>
      <c r="X42" s="40"/>
      <c r="Y42" s="33"/>
      <c r="Z42" s="33"/>
    </row>
    <row r="43" spans="1:26" ht="12" customHeight="1">
      <c r="A43" s="15">
        <v>40</v>
      </c>
      <c r="B43" s="36">
        <v>979</v>
      </c>
      <c r="C43" s="16">
        <v>433</v>
      </c>
      <c r="D43" s="16">
        <v>546</v>
      </c>
      <c r="E43" s="24">
        <v>971</v>
      </c>
      <c r="F43" s="24">
        <v>429</v>
      </c>
      <c r="G43" s="24">
        <v>542</v>
      </c>
      <c r="H43" s="35">
        <v>99</v>
      </c>
      <c r="I43" s="25">
        <v>971</v>
      </c>
      <c r="J43" s="17">
        <v>429</v>
      </c>
      <c r="K43" s="25">
        <v>47</v>
      </c>
      <c r="L43" s="17">
        <v>22</v>
      </c>
      <c r="M43" s="17">
        <v>3</v>
      </c>
      <c r="N43" s="17">
        <v>20</v>
      </c>
      <c r="O43" s="17">
        <v>2</v>
      </c>
      <c r="P43" s="17">
        <v>542</v>
      </c>
      <c r="Q43" s="25">
        <v>46</v>
      </c>
      <c r="R43" s="17">
        <v>15</v>
      </c>
      <c r="S43" s="17">
        <v>9</v>
      </c>
      <c r="T43" s="17">
        <v>21</v>
      </c>
      <c r="U43" s="17">
        <v>1</v>
      </c>
      <c r="V43" s="17">
        <v>8</v>
      </c>
      <c r="W43" s="17">
        <v>0</v>
      </c>
      <c r="X43" s="33"/>
      <c r="Y43" s="33"/>
      <c r="Z43" s="33"/>
    </row>
    <row r="44" spans="1:26" ht="12" customHeight="1">
      <c r="A44" s="15">
        <v>41</v>
      </c>
      <c r="B44" s="36">
        <v>1749</v>
      </c>
      <c r="C44" s="16">
        <v>853</v>
      </c>
      <c r="D44" s="16">
        <v>896</v>
      </c>
      <c r="E44" s="24">
        <v>1628</v>
      </c>
      <c r="F44" s="24">
        <v>853</v>
      </c>
      <c r="G44" s="24">
        <v>775</v>
      </c>
      <c r="H44" s="35">
        <v>93</v>
      </c>
      <c r="I44" s="25">
        <v>1347</v>
      </c>
      <c r="J44" s="17">
        <v>853</v>
      </c>
      <c r="K44" s="25">
        <v>50</v>
      </c>
      <c r="L44" s="17">
        <v>38</v>
      </c>
      <c r="M44" s="17">
        <v>2</v>
      </c>
      <c r="N44" s="17">
        <v>10</v>
      </c>
      <c r="O44" s="17">
        <v>0</v>
      </c>
      <c r="P44" s="17">
        <v>494</v>
      </c>
      <c r="Q44" s="25">
        <v>72</v>
      </c>
      <c r="R44" s="17">
        <v>30</v>
      </c>
      <c r="S44" s="17">
        <v>12</v>
      </c>
      <c r="T44" s="17">
        <v>30</v>
      </c>
      <c r="U44" s="17">
        <v>0</v>
      </c>
      <c r="V44" s="17">
        <v>0</v>
      </c>
      <c r="W44" s="17">
        <v>281</v>
      </c>
      <c r="X44" s="33"/>
      <c r="Y44" s="33"/>
      <c r="Z44" s="33"/>
    </row>
    <row r="45" spans="1:26" ht="12" customHeight="1">
      <c r="A45" s="15" t="s">
        <v>26</v>
      </c>
      <c r="B45" s="36">
        <v>1901</v>
      </c>
      <c r="C45" s="16">
        <v>1009</v>
      </c>
      <c r="D45" s="16">
        <v>892</v>
      </c>
      <c r="E45" s="24">
        <v>1704</v>
      </c>
      <c r="F45" s="24">
        <v>1009</v>
      </c>
      <c r="G45" s="24">
        <v>695</v>
      </c>
      <c r="H45" s="35">
        <v>90</v>
      </c>
      <c r="I45" s="25">
        <v>1704</v>
      </c>
      <c r="J45" s="17">
        <v>1009</v>
      </c>
      <c r="K45" s="25">
        <v>22</v>
      </c>
      <c r="L45" s="17">
        <v>10</v>
      </c>
      <c r="M45" s="17">
        <v>4</v>
      </c>
      <c r="N45" s="17">
        <v>8</v>
      </c>
      <c r="O45" s="17">
        <v>0</v>
      </c>
      <c r="P45" s="17">
        <v>695</v>
      </c>
      <c r="Q45" s="25">
        <v>27</v>
      </c>
      <c r="R45" s="17">
        <v>7</v>
      </c>
      <c r="S45" s="17">
        <v>7</v>
      </c>
      <c r="T45" s="17">
        <v>13</v>
      </c>
      <c r="U45" s="17">
        <v>0</v>
      </c>
      <c r="V45" s="17">
        <v>4</v>
      </c>
      <c r="W45" s="17">
        <v>192</v>
      </c>
      <c r="X45" s="33"/>
      <c r="Y45" s="33"/>
      <c r="Z45" s="33"/>
    </row>
    <row r="46" spans="1:26" ht="12" customHeight="1">
      <c r="A46" s="15">
        <v>43</v>
      </c>
      <c r="B46" s="36">
        <v>1287</v>
      </c>
      <c r="C46" s="16">
        <v>636</v>
      </c>
      <c r="D46" s="16">
        <v>651</v>
      </c>
      <c r="E46" s="24">
        <v>1006</v>
      </c>
      <c r="F46" s="24">
        <v>630</v>
      </c>
      <c r="G46" s="24">
        <v>376</v>
      </c>
      <c r="H46" s="35">
        <v>78</v>
      </c>
      <c r="I46" s="25">
        <v>736</v>
      </c>
      <c r="J46" s="17">
        <v>630</v>
      </c>
      <c r="K46" s="25">
        <v>36</v>
      </c>
      <c r="L46" s="17">
        <v>15</v>
      </c>
      <c r="M46" s="17">
        <v>5</v>
      </c>
      <c r="N46" s="17">
        <v>16</v>
      </c>
      <c r="O46" s="17">
        <v>0</v>
      </c>
      <c r="P46" s="17">
        <v>104</v>
      </c>
      <c r="Q46" s="25">
        <v>27</v>
      </c>
      <c r="R46" s="17">
        <v>5</v>
      </c>
      <c r="S46" s="17">
        <v>6</v>
      </c>
      <c r="T46" s="17">
        <v>16</v>
      </c>
      <c r="U46" s="17">
        <v>0</v>
      </c>
      <c r="V46" s="17">
        <v>0</v>
      </c>
      <c r="W46" s="17">
        <v>272</v>
      </c>
      <c r="X46" s="40"/>
      <c r="Y46" s="33"/>
      <c r="Z46" s="33"/>
    </row>
    <row r="47" spans="1:26" ht="12" customHeight="1">
      <c r="A47" s="5" t="s">
        <v>27</v>
      </c>
      <c r="B47" s="36">
        <v>462</v>
      </c>
      <c r="C47" s="16">
        <v>235</v>
      </c>
      <c r="D47" s="16">
        <v>227</v>
      </c>
      <c r="E47" s="24">
        <v>382</v>
      </c>
      <c r="F47" s="24">
        <v>233</v>
      </c>
      <c r="G47" s="24">
        <v>149</v>
      </c>
      <c r="H47" s="35">
        <v>83</v>
      </c>
      <c r="I47" s="25">
        <v>312</v>
      </c>
      <c r="J47" s="17">
        <v>233</v>
      </c>
      <c r="K47" s="25">
        <v>12</v>
      </c>
      <c r="L47" s="17">
        <v>11</v>
      </c>
      <c r="M47" s="17">
        <v>1</v>
      </c>
      <c r="N47" s="17">
        <v>0</v>
      </c>
      <c r="O47" s="17">
        <v>0</v>
      </c>
      <c r="P47" s="17">
        <v>80</v>
      </c>
      <c r="Q47" s="25">
        <v>15</v>
      </c>
      <c r="R47" s="17">
        <v>11</v>
      </c>
      <c r="S47" s="17">
        <v>1</v>
      </c>
      <c r="T47" s="17">
        <v>1</v>
      </c>
      <c r="U47" s="17">
        <v>2</v>
      </c>
      <c r="V47" s="17">
        <v>5</v>
      </c>
      <c r="W47" s="17">
        <v>69</v>
      </c>
      <c r="X47" s="33"/>
      <c r="Y47" s="33"/>
      <c r="Z47" s="33"/>
    </row>
    <row r="48" spans="1:26" ht="12" customHeight="1">
      <c r="A48" s="15" t="s">
        <v>28</v>
      </c>
      <c r="B48" s="36">
        <v>1338</v>
      </c>
      <c r="C48" s="16">
        <v>599</v>
      </c>
      <c r="D48" s="16">
        <v>739</v>
      </c>
      <c r="E48" s="24">
        <v>1332</v>
      </c>
      <c r="F48" s="24">
        <v>597</v>
      </c>
      <c r="G48" s="24">
        <v>735</v>
      </c>
      <c r="H48" s="35">
        <v>99</v>
      </c>
      <c r="I48" s="25">
        <v>1179</v>
      </c>
      <c r="J48" s="17">
        <v>597</v>
      </c>
      <c r="K48" s="25">
        <v>60</v>
      </c>
      <c r="L48" s="17">
        <v>29</v>
      </c>
      <c r="M48" s="17">
        <v>3</v>
      </c>
      <c r="N48" s="17">
        <v>28</v>
      </c>
      <c r="O48" s="17">
        <v>0</v>
      </c>
      <c r="P48" s="17">
        <v>582</v>
      </c>
      <c r="Q48" s="25">
        <v>86</v>
      </c>
      <c r="R48" s="17">
        <v>29</v>
      </c>
      <c r="S48" s="17">
        <v>6</v>
      </c>
      <c r="T48" s="17">
        <v>51</v>
      </c>
      <c r="U48" s="17">
        <v>0</v>
      </c>
      <c r="V48" s="17">
        <v>14</v>
      </c>
      <c r="W48" s="17">
        <v>153</v>
      </c>
      <c r="X48" s="33"/>
      <c r="Y48" s="33"/>
      <c r="Z48" s="33"/>
    </row>
    <row r="49" spans="1:26" ht="12" customHeight="1">
      <c r="A49" s="15" t="s">
        <v>29</v>
      </c>
      <c r="B49" s="36">
        <v>889</v>
      </c>
      <c r="C49" s="16">
        <v>462</v>
      </c>
      <c r="D49" s="16">
        <v>427</v>
      </c>
      <c r="E49" s="24">
        <v>753</v>
      </c>
      <c r="F49" s="24">
        <v>460</v>
      </c>
      <c r="G49" s="24">
        <v>293</v>
      </c>
      <c r="H49" s="35">
        <v>85</v>
      </c>
      <c r="I49" s="25">
        <v>528</v>
      </c>
      <c r="J49" s="17">
        <v>460</v>
      </c>
      <c r="K49" s="25">
        <v>50</v>
      </c>
      <c r="L49" s="17">
        <v>31</v>
      </c>
      <c r="M49" s="17">
        <v>1</v>
      </c>
      <c r="N49" s="17">
        <v>18</v>
      </c>
      <c r="O49" s="17">
        <v>0</v>
      </c>
      <c r="P49" s="17">
        <v>68</v>
      </c>
      <c r="Q49" s="25">
        <v>39</v>
      </c>
      <c r="R49" s="17">
        <v>9</v>
      </c>
      <c r="S49" s="17">
        <v>8</v>
      </c>
      <c r="T49" s="17">
        <v>22</v>
      </c>
      <c r="U49" s="17">
        <v>0</v>
      </c>
      <c r="V49" s="17">
        <v>1</v>
      </c>
      <c r="W49" s="17">
        <v>225</v>
      </c>
      <c r="X49" s="33"/>
      <c r="Y49" s="33"/>
      <c r="Z49" s="33"/>
    </row>
    <row r="50" spans="1:26" ht="12" customHeight="1">
      <c r="A50" s="14" t="s">
        <v>30</v>
      </c>
      <c r="B50" s="29">
        <f t="shared" ref="B50:G50" si="1">SUM(B8:B49)</f>
        <v>47377</v>
      </c>
      <c r="C50" s="14">
        <f t="shared" si="1"/>
        <v>22776</v>
      </c>
      <c r="D50" s="14">
        <f t="shared" si="1"/>
        <v>24600</v>
      </c>
      <c r="E50" s="14">
        <f t="shared" si="1"/>
        <v>44524</v>
      </c>
      <c r="F50" s="14">
        <f t="shared" si="1"/>
        <v>22752</v>
      </c>
      <c r="G50" s="14">
        <f t="shared" si="1"/>
        <v>22771</v>
      </c>
      <c r="H50" s="35">
        <f>E50*100/B50</f>
        <v>93.978090634696159</v>
      </c>
      <c r="I50" s="14">
        <f t="shared" ref="I50:S50" si="2">SUM(I8:I49)</f>
        <v>40731</v>
      </c>
      <c r="J50" s="14">
        <f t="shared" si="2"/>
        <v>22752</v>
      </c>
      <c r="K50" s="14">
        <f t="shared" si="2"/>
        <v>1341</v>
      </c>
      <c r="L50" s="14">
        <f t="shared" si="2"/>
        <v>675</v>
      </c>
      <c r="M50" s="14">
        <f t="shared" si="2"/>
        <v>102</v>
      </c>
      <c r="N50" s="14">
        <f t="shared" si="2"/>
        <v>550</v>
      </c>
      <c r="O50" s="14">
        <f t="shared" si="2"/>
        <v>14</v>
      </c>
      <c r="P50" s="14">
        <f t="shared" si="2"/>
        <v>17240</v>
      </c>
      <c r="Q50" s="14">
        <f t="shared" si="2"/>
        <v>1632</v>
      </c>
      <c r="R50" s="14">
        <f t="shared" si="2"/>
        <v>530</v>
      </c>
      <c r="S50" s="14">
        <f t="shared" si="2"/>
        <v>250</v>
      </c>
      <c r="T50" s="25">
        <v>852</v>
      </c>
      <c r="U50" s="14">
        <f t="shared" ref="U50:W50" si="3">SUM(U8:U49)</f>
        <v>11</v>
      </c>
      <c r="V50" s="14">
        <f t="shared" si="3"/>
        <v>188</v>
      </c>
      <c r="W50" s="14">
        <f t="shared" si="3"/>
        <v>6618</v>
      </c>
      <c r="X50" s="33"/>
      <c r="Y50" s="33"/>
      <c r="Z50" s="33"/>
    </row>
    <row r="51" spans="1:26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33"/>
      <c r="Y51" s="33"/>
      <c r="Z51" s="33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33"/>
      <c r="Y52" s="33"/>
      <c r="Z52" s="33"/>
    </row>
    <row r="53" spans="1:26" ht="12" customHeight="1">
      <c r="A53" s="1"/>
      <c r="B53" s="30"/>
      <c r="C53" s="30"/>
      <c r="D53" s="3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2"/>
      <c r="T53" s="1"/>
      <c r="U53" s="1"/>
      <c r="V53" s="1"/>
      <c r="W53" s="1"/>
      <c r="X53" s="33"/>
      <c r="Y53" s="33"/>
      <c r="Z53" s="33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1"/>
      <c r="T54" s="31"/>
      <c r="U54" s="31"/>
      <c r="V54" s="1"/>
      <c r="W54" s="1"/>
      <c r="X54" s="33"/>
      <c r="Y54" s="33"/>
      <c r="Z54" s="33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1"/>
      <c r="T55" s="31"/>
      <c r="U55" s="31"/>
      <c r="V55" s="1"/>
      <c r="W55" s="1"/>
      <c r="X55" s="33"/>
      <c r="Y55" s="33"/>
      <c r="Z55" s="33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1"/>
      <c r="T56" s="31"/>
      <c r="U56" s="31"/>
      <c r="V56" s="1"/>
      <c r="W56" s="1"/>
      <c r="X56" s="33"/>
      <c r="Y56" s="33"/>
      <c r="Z56" s="33"/>
    </row>
    <row r="57" spans="1:26" ht="12" customHeight="1">
      <c r="A57" s="1"/>
      <c r="B57" s="1"/>
      <c r="C57" s="1"/>
      <c r="D57" s="3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 t="s">
        <v>31</v>
      </c>
      <c r="Q57" s="1"/>
      <c r="R57" s="1"/>
      <c r="S57" s="31"/>
      <c r="T57" s="31"/>
      <c r="U57" s="31"/>
      <c r="V57" s="1"/>
      <c r="W57" s="1"/>
      <c r="X57" s="33"/>
      <c r="Y57" s="33"/>
      <c r="Z57" s="33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33"/>
      <c r="Y58" s="33"/>
      <c r="Z58" s="33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33"/>
      <c r="Y59" s="33"/>
      <c r="Z59" s="33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33"/>
      <c r="Y60" s="33"/>
      <c r="Z60" s="33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33"/>
      <c r="Y61" s="33"/>
      <c r="Z61" s="33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33"/>
      <c r="Y62" s="33"/>
      <c r="Z62" s="33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33"/>
      <c r="Y63" s="33"/>
      <c r="Z63" s="33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33"/>
      <c r="Y64" s="33"/>
      <c r="Z64" s="33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33"/>
      <c r="Y65" s="33"/>
      <c r="Z65" s="33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33"/>
      <c r="Y66" s="33"/>
      <c r="Z66" s="33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33"/>
      <c r="Y67" s="33"/>
      <c r="Z67" s="33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33"/>
      <c r="Y68" s="33"/>
      <c r="Z68" s="33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33"/>
      <c r="Y69" s="33"/>
      <c r="Z69" s="33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3"/>
      <c r="Y70" s="33"/>
      <c r="Z70" s="33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33"/>
      <c r="Y71" s="33"/>
      <c r="Z71" s="33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3"/>
      <c r="Y72" s="33"/>
      <c r="Z72" s="33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3"/>
      <c r="Y73" s="33"/>
      <c r="Z73" s="33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3"/>
      <c r="Y74" s="33"/>
      <c r="Z74" s="33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3"/>
      <c r="Y75" s="33"/>
      <c r="Z75" s="33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3"/>
      <c r="Y76" s="33"/>
      <c r="Z76" s="33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3"/>
      <c r="Y77" s="33"/>
      <c r="Z77" s="33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33"/>
      <c r="Y78" s="33"/>
      <c r="Z78" s="33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33"/>
      <c r="Y79" s="33"/>
      <c r="Z79" s="33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3"/>
      <c r="Y80" s="33"/>
      <c r="Z80" s="33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3"/>
      <c r="Y81" s="33"/>
      <c r="Z81" s="33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3"/>
      <c r="Y82" s="33"/>
      <c r="Z82" s="33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3"/>
      <c r="Y83" s="33"/>
      <c r="Z83" s="33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3"/>
      <c r="Y84" s="33"/>
      <c r="Z84" s="33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3"/>
      <c r="Y85" s="33"/>
      <c r="Z85" s="33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3"/>
      <c r="Y86" s="33"/>
      <c r="Z86" s="33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3"/>
      <c r="Y87" s="33"/>
      <c r="Z87" s="33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3"/>
      <c r="Y88" s="33"/>
      <c r="Z88" s="33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3"/>
      <c r="Y89" s="33"/>
      <c r="Z89" s="33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3"/>
      <c r="Y90" s="33"/>
      <c r="Z90" s="33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3"/>
      <c r="Y91" s="33"/>
      <c r="Z91" s="33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3"/>
      <c r="Y92" s="33"/>
      <c r="Z92" s="33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3"/>
      <c r="Y93" s="33"/>
      <c r="Z93" s="33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3"/>
      <c r="Y94" s="33"/>
      <c r="Z94" s="33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33"/>
      <c r="Y95" s="33"/>
      <c r="Z95" s="33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33"/>
      <c r="Y96" s="33"/>
      <c r="Z96" s="33"/>
    </row>
    <row r="97" spans="1:26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3"/>
      <c r="Y97" s="33"/>
      <c r="Z97" s="33"/>
    </row>
    <row r="98" spans="1:26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3"/>
      <c r="Y98" s="33"/>
      <c r="Z98" s="33"/>
    </row>
    <row r="99" spans="1:26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33"/>
      <c r="Y99" s="33"/>
      <c r="Z99" s="33"/>
    </row>
    <row r="100" spans="1:26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33"/>
      <c r="Y100" s="33"/>
      <c r="Z100" s="33"/>
    </row>
    <row r="101" spans="1:26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33"/>
      <c r="Y101" s="33"/>
      <c r="Z101" s="33"/>
    </row>
    <row r="102" spans="1:26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33"/>
      <c r="Y102" s="33"/>
      <c r="Z102" s="33"/>
    </row>
    <row r="103" spans="1:26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33"/>
      <c r="Y103" s="33"/>
      <c r="Z103" s="33"/>
    </row>
    <row r="104" spans="1:26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33"/>
      <c r="Y104" s="33"/>
      <c r="Z104" s="33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33"/>
      <c r="Y105" s="33"/>
      <c r="Z105" s="33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33"/>
      <c r="Y106" s="33"/>
      <c r="Z106" s="33"/>
    </row>
    <row r="107" spans="1:26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33"/>
      <c r="Y107" s="33"/>
      <c r="Z107" s="33"/>
    </row>
    <row r="108" spans="1:26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33"/>
      <c r="Y108" s="33"/>
      <c r="Z108" s="33"/>
    </row>
    <row r="109" spans="1:26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33"/>
      <c r="Y109" s="33"/>
      <c r="Z109" s="33"/>
    </row>
    <row r="110" spans="1:26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33"/>
      <c r="Y110" s="33"/>
      <c r="Z110" s="33"/>
    </row>
    <row r="111" spans="1:26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33"/>
      <c r="Y111" s="33"/>
      <c r="Z111" s="33"/>
    </row>
    <row r="112" spans="1:26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33"/>
      <c r="Y112" s="33"/>
      <c r="Z112" s="33"/>
    </row>
    <row r="113" spans="1:2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33"/>
      <c r="Y113" s="33"/>
      <c r="Z113" s="33"/>
    </row>
    <row r="114" spans="1:2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33"/>
      <c r="Y114" s="33"/>
      <c r="Z114" s="33"/>
    </row>
    <row r="115" spans="1:2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33"/>
      <c r="Y115" s="33"/>
      <c r="Z115" s="33"/>
    </row>
    <row r="116" spans="1:2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33"/>
      <c r="Y116" s="33"/>
      <c r="Z116" s="33"/>
    </row>
    <row r="117" spans="1:2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33"/>
      <c r="Y117" s="33"/>
      <c r="Z117" s="33"/>
    </row>
    <row r="118" spans="1:2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33"/>
      <c r="Y118" s="33"/>
      <c r="Z118" s="33"/>
    </row>
    <row r="119" spans="1:2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33"/>
      <c r="Y119" s="33"/>
      <c r="Z119" s="33"/>
    </row>
    <row r="120" spans="1:2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33"/>
      <c r="Y120" s="33"/>
      <c r="Z120" s="33"/>
    </row>
    <row r="121" spans="1:2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33"/>
      <c r="Y121" s="33"/>
      <c r="Z121" s="33"/>
    </row>
    <row r="122" spans="1:2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33"/>
      <c r="Y122" s="33"/>
      <c r="Z122" s="33"/>
    </row>
    <row r="123" spans="1:2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33"/>
      <c r="Y123" s="33"/>
      <c r="Z123" s="33"/>
    </row>
    <row r="124" spans="1:2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33"/>
      <c r="Y124" s="33"/>
      <c r="Z124" s="33"/>
    </row>
    <row r="125" spans="1:2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33"/>
      <c r="Y125" s="33"/>
      <c r="Z125" s="33"/>
    </row>
    <row r="126" spans="1:2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33"/>
      <c r="Y126" s="33"/>
      <c r="Z126" s="33"/>
    </row>
    <row r="127" spans="1:2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33"/>
      <c r="Y127" s="33"/>
      <c r="Z127" s="33"/>
    </row>
    <row r="128" spans="1:2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33"/>
      <c r="Y128" s="33"/>
      <c r="Z128" s="33"/>
    </row>
    <row r="129" spans="1:2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33"/>
      <c r="Y129" s="33"/>
      <c r="Z129" s="33"/>
    </row>
    <row r="130" spans="1:2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33"/>
      <c r="Y130" s="33"/>
      <c r="Z130" s="33"/>
    </row>
    <row r="131" spans="1:2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33"/>
      <c r="Y131" s="33"/>
      <c r="Z131" s="33"/>
    </row>
    <row r="132" spans="1:2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33"/>
      <c r="Y132" s="33"/>
      <c r="Z132" s="33"/>
    </row>
    <row r="133" spans="1:2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33"/>
      <c r="Y133" s="33"/>
      <c r="Z133" s="33"/>
    </row>
    <row r="134" spans="1:2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33"/>
      <c r="Y134" s="33"/>
      <c r="Z134" s="33"/>
    </row>
    <row r="135" spans="1:2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33"/>
      <c r="Y135" s="33"/>
      <c r="Z135" s="33"/>
    </row>
    <row r="136" spans="1:2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33"/>
      <c r="Y136" s="33"/>
      <c r="Z136" s="33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33"/>
      <c r="Y137" s="33"/>
      <c r="Z137" s="33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33"/>
      <c r="Y138" s="33"/>
      <c r="Z138" s="33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33"/>
      <c r="Y139" s="33"/>
      <c r="Z139" s="33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33"/>
      <c r="Y140" s="33"/>
      <c r="Z140" s="33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33"/>
      <c r="Y141" s="33"/>
      <c r="Z141" s="33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33"/>
      <c r="Y142" s="33"/>
      <c r="Z142" s="33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33"/>
      <c r="Y143" s="33"/>
      <c r="Z143" s="33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33"/>
      <c r="Y144" s="33"/>
      <c r="Z144" s="33"/>
    </row>
    <row r="145" spans="1:2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33"/>
      <c r="Y145" s="33"/>
      <c r="Z145" s="33"/>
    </row>
    <row r="146" spans="1:2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33"/>
      <c r="Y146" s="33"/>
      <c r="Z146" s="33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33"/>
      <c r="Y147" s="33"/>
      <c r="Z147" s="33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33"/>
      <c r="Y148" s="33"/>
      <c r="Z148" s="33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33"/>
      <c r="Y149" s="33"/>
      <c r="Z149" s="33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33"/>
      <c r="Y150" s="33"/>
      <c r="Z150" s="33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33"/>
      <c r="Y151" s="33"/>
      <c r="Z151" s="33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33"/>
      <c r="Y152" s="33"/>
      <c r="Z152" s="33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33"/>
      <c r="Y153" s="33"/>
      <c r="Z153" s="33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33"/>
      <c r="Y154" s="33"/>
      <c r="Z154" s="33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33"/>
      <c r="Y155" s="33"/>
      <c r="Z155" s="33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33"/>
      <c r="Y156" s="33"/>
      <c r="Z156" s="33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33"/>
      <c r="Y157" s="33"/>
      <c r="Z157" s="33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33"/>
      <c r="Y158" s="33"/>
      <c r="Z158" s="33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33"/>
      <c r="Y159" s="33"/>
      <c r="Z159" s="33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3"/>
      <c r="Y160" s="33"/>
      <c r="Z160" s="33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33"/>
      <c r="Y161" s="33"/>
      <c r="Z161" s="33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33"/>
      <c r="Y162" s="33"/>
      <c r="Z162" s="33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33"/>
      <c r="Y163" s="33"/>
      <c r="Z163" s="33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33"/>
      <c r="Y164" s="33"/>
      <c r="Z164" s="33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33"/>
      <c r="Y165" s="33"/>
      <c r="Z165" s="33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33"/>
      <c r="Y166" s="33"/>
      <c r="Z166" s="33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33"/>
      <c r="Y167" s="33"/>
      <c r="Z167" s="33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33"/>
      <c r="Y168" s="33"/>
      <c r="Z168" s="33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33"/>
      <c r="Y169" s="33"/>
      <c r="Z169" s="33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33"/>
      <c r="Y170" s="33"/>
      <c r="Z170" s="33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33"/>
      <c r="Y171" s="33"/>
      <c r="Z171" s="33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33"/>
      <c r="Y172" s="33"/>
      <c r="Z172" s="33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33"/>
      <c r="Y173" s="33"/>
      <c r="Z173" s="33"/>
    </row>
    <row r="174" spans="1:2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33"/>
      <c r="Y174" s="33"/>
      <c r="Z174" s="33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33"/>
      <c r="Y175" s="33"/>
      <c r="Z175" s="33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33"/>
      <c r="Y176" s="33"/>
      <c r="Z176" s="33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33"/>
      <c r="Y177" s="33"/>
      <c r="Z177" s="33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33"/>
      <c r="Y178" s="33"/>
      <c r="Z178" s="33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33"/>
      <c r="Y179" s="33"/>
      <c r="Z179" s="33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33"/>
      <c r="Y180" s="33"/>
      <c r="Z180" s="33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33"/>
      <c r="Y181" s="33"/>
      <c r="Z181" s="33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33"/>
      <c r="Y182" s="33"/>
      <c r="Z182" s="33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33"/>
      <c r="Y183" s="33"/>
      <c r="Z183" s="33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33"/>
      <c r="Y184" s="33"/>
      <c r="Z184" s="33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33"/>
      <c r="Y185" s="33"/>
      <c r="Z185" s="33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33"/>
      <c r="Y186" s="33"/>
      <c r="Z186" s="33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33"/>
      <c r="Y187" s="33"/>
      <c r="Z187" s="33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33"/>
      <c r="Y188" s="33"/>
      <c r="Z188" s="33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33"/>
      <c r="Y189" s="33"/>
      <c r="Z189" s="33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33"/>
      <c r="Y190" s="33"/>
      <c r="Z190" s="33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33"/>
      <c r="Y191" s="33"/>
      <c r="Z191" s="33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33"/>
      <c r="Y192" s="33"/>
      <c r="Z192" s="33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33"/>
      <c r="Y193" s="33"/>
      <c r="Z193" s="33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33"/>
      <c r="Y194" s="33"/>
      <c r="Z194" s="33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33"/>
      <c r="Y195" s="33"/>
      <c r="Z195" s="33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33"/>
      <c r="Y196" s="33"/>
      <c r="Z196" s="33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33"/>
      <c r="Y197" s="33"/>
      <c r="Z197" s="33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33"/>
      <c r="Y198" s="33"/>
      <c r="Z198" s="33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33"/>
      <c r="Y199" s="33"/>
      <c r="Z199" s="33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33"/>
      <c r="Y200" s="33"/>
      <c r="Z200" s="33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33"/>
      <c r="Y201" s="33"/>
      <c r="Z201" s="33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33"/>
      <c r="Y202" s="33"/>
      <c r="Z202" s="33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33"/>
      <c r="Y203" s="33"/>
      <c r="Z203" s="33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33"/>
      <c r="Y204" s="33"/>
      <c r="Z204" s="33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33"/>
      <c r="Y205" s="33"/>
      <c r="Z205" s="33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33"/>
      <c r="Y206" s="33"/>
      <c r="Z206" s="33"/>
    </row>
    <row r="207" spans="1:2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33"/>
      <c r="Y207" s="33"/>
      <c r="Z207" s="33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33"/>
      <c r="Y208" s="33"/>
      <c r="Z208" s="33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33"/>
      <c r="Y209" s="33"/>
      <c r="Z209" s="33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33"/>
      <c r="Y210" s="33"/>
      <c r="Z210" s="33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33"/>
      <c r="Y211" s="33"/>
      <c r="Z211" s="33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33"/>
      <c r="Y212" s="33"/>
      <c r="Z212" s="33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33"/>
      <c r="Y213" s="33"/>
      <c r="Z213" s="33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33"/>
      <c r="Y214" s="33"/>
      <c r="Z214" s="33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33"/>
      <c r="Y215" s="33"/>
      <c r="Z215" s="33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33"/>
      <c r="Y216" s="33"/>
      <c r="Z216" s="33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33"/>
      <c r="Y217" s="33"/>
      <c r="Z217" s="33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33"/>
      <c r="Y218" s="33"/>
      <c r="Z218" s="33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33"/>
      <c r="Y219" s="33"/>
      <c r="Z219" s="33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33"/>
      <c r="Y220" s="33"/>
      <c r="Z220" s="33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33"/>
      <c r="Y221" s="33"/>
      <c r="Z221" s="33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33"/>
      <c r="Y222" s="33"/>
      <c r="Z222" s="33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33"/>
      <c r="Y223" s="33"/>
      <c r="Z223" s="33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33"/>
      <c r="Y224" s="33"/>
      <c r="Z224" s="33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33"/>
      <c r="Y225" s="33"/>
      <c r="Z225" s="33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33"/>
      <c r="Y226" s="33"/>
      <c r="Z226" s="33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33"/>
      <c r="Y227" s="33"/>
      <c r="Z227" s="33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33"/>
      <c r="Y228" s="33"/>
      <c r="Z228" s="33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33"/>
      <c r="Y229" s="33"/>
      <c r="Z229" s="33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33"/>
      <c r="Y230" s="33"/>
      <c r="Z230" s="33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33"/>
      <c r="Y231" s="33"/>
      <c r="Z231" s="33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33"/>
      <c r="Y232" s="33"/>
      <c r="Z232" s="33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33"/>
      <c r="Y233" s="33"/>
      <c r="Z233" s="33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33"/>
      <c r="Y234" s="33"/>
      <c r="Z234" s="33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33"/>
      <c r="Y235" s="33"/>
      <c r="Z235" s="33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33"/>
      <c r="Y236" s="33"/>
      <c r="Z236" s="33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33"/>
      <c r="Y237" s="33"/>
      <c r="Z237" s="33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33"/>
      <c r="Y238" s="33"/>
      <c r="Z238" s="33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33"/>
      <c r="Y239" s="33"/>
      <c r="Z239" s="33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33"/>
      <c r="Y240" s="33"/>
      <c r="Z240" s="33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33"/>
      <c r="Y241" s="33"/>
      <c r="Z241" s="33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33"/>
      <c r="Y242" s="33"/>
      <c r="Z242" s="33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33"/>
      <c r="Y243" s="33"/>
      <c r="Z243" s="33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33"/>
      <c r="Y244" s="33"/>
      <c r="Z244" s="33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33"/>
      <c r="Y245" s="33"/>
      <c r="Z245" s="33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33"/>
      <c r="Y246" s="33"/>
      <c r="Z246" s="33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33"/>
      <c r="Y247" s="33"/>
      <c r="Z247" s="33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33"/>
      <c r="Y248" s="33"/>
      <c r="Z248" s="33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33"/>
      <c r="Y249" s="33"/>
      <c r="Z249" s="33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33"/>
      <c r="Y250" s="33"/>
      <c r="Z250" s="33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33"/>
      <c r="Y251" s="33"/>
      <c r="Z251" s="33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33"/>
      <c r="Y252" s="33"/>
      <c r="Z252" s="33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33"/>
      <c r="Y253" s="33"/>
      <c r="Z253" s="33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33"/>
      <c r="Y254" s="33"/>
      <c r="Z254" s="33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33"/>
      <c r="Y255" s="33"/>
      <c r="Z255" s="33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33"/>
      <c r="Y256" s="33"/>
      <c r="Z256" s="33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33"/>
      <c r="Y257" s="33"/>
      <c r="Z257" s="33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3"/>
      <c r="Y258" s="33"/>
      <c r="Z258" s="33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3"/>
      <c r="Y259" s="33"/>
      <c r="Z259" s="33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3"/>
      <c r="Y260" s="33"/>
      <c r="Z260" s="33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3"/>
      <c r="Y261" s="33"/>
      <c r="Z261" s="33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3"/>
      <c r="Y262" s="33"/>
      <c r="Z262" s="33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3"/>
      <c r="Y263" s="33"/>
      <c r="Z263" s="33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3"/>
      <c r="Y264" s="33"/>
      <c r="Z264" s="33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3"/>
      <c r="Y265" s="33"/>
      <c r="Z265" s="33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3"/>
      <c r="Y266" s="33"/>
      <c r="Z266" s="33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3"/>
      <c r="Y267" s="33"/>
      <c r="Z267" s="33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3"/>
      <c r="Y268" s="33"/>
      <c r="Z268" s="33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3"/>
      <c r="Y269" s="33"/>
      <c r="Z269" s="33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3"/>
      <c r="Y270" s="33"/>
      <c r="Z270" s="33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3"/>
      <c r="Y271" s="33"/>
      <c r="Z271" s="33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3"/>
      <c r="Y272" s="33"/>
      <c r="Z272" s="33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3"/>
      <c r="Y273" s="33"/>
      <c r="Z273" s="33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3"/>
      <c r="Y274" s="33"/>
      <c r="Z274" s="33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3"/>
      <c r="Y275" s="33"/>
      <c r="Z275" s="33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3"/>
      <c r="Y276" s="33"/>
      <c r="Z276" s="33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3"/>
      <c r="Y277" s="33"/>
      <c r="Z277" s="33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3"/>
      <c r="Y278" s="33"/>
      <c r="Z278" s="33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3"/>
      <c r="Y279" s="33"/>
      <c r="Z279" s="33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3"/>
      <c r="Y280" s="33"/>
      <c r="Z280" s="33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3"/>
      <c r="Y281" s="33"/>
      <c r="Z281" s="33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3"/>
      <c r="Y282" s="33"/>
      <c r="Z282" s="33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3"/>
      <c r="Y283" s="33"/>
      <c r="Z283" s="33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3"/>
      <c r="Y284" s="33"/>
      <c r="Z284" s="33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3"/>
      <c r="Y285" s="33"/>
      <c r="Z285" s="33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3"/>
      <c r="Y286" s="33"/>
      <c r="Z286" s="33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3"/>
      <c r="Y287" s="33"/>
      <c r="Z287" s="33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3"/>
      <c r="Y288" s="33"/>
      <c r="Z288" s="33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3"/>
      <c r="Y289" s="33"/>
      <c r="Z289" s="33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3"/>
      <c r="Y290" s="33"/>
      <c r="Z290" s="33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3"/>
      <c r="Y291" s="33"/>
      <c r="Z291" s="33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3"/>
      <c r="Y292" s="33"/>
      <c r="Z292" s="33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3"/>
      <c r="Y293" s="33"/>
      <c r="Z293" s="33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3"/>
      <c r="Y294" s="33"/>
      <c r="Z294" s="33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3"/>
      <c r="Y295" s="33"/>
      <c r="Z295" s="33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3"/>
      <c r="Y296" s="33"/>
      <c r="Z296" s="33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3"/>
      <c r="Y297" s="33"/>
      <c r="Z297" s="33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3"/>
      <c r="Y298" s="33"/>
      <c r="Z298" s="33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3"/>
      <c r="Y299" s="33"/>
      <c r="Z299" s="33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3"/>
      <c r="Y300" s="33"/>
      <c r="Z300" s="33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3"/>
      <c r="Y301" s="33"/>
      <c r="Z301" s="33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3"/>
      <c r="Y302" s="33"/>
      <c r="Z302" s="33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3"/>
      <c r="Y303" s="33"/>
      <c r="Z303" s="33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3"/>
      <c r="Y304" s="33"/>
      <c r="Z304" s="33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3"/>
      <c r="Y305" s="33"/>
      <c r="Z305" s="33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3"/>
      <c r="Y306" s="33"/>
      <c r="Z306" s="33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3"/>
      <c r="Y307" s="33"/>
      <c r="Z307" s="33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3"/>
      <c r="Y308" s="33"/>
      <c r="Z308" s="33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3"/>
      <c r="Y309" s="33"/>
      <c r="Z309" s="33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3"/>
      <c r="Y310" s="33"/>
      <c r="Z310" s="33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3"/>
      <c r="Y311" s="33"/>
      <c r="Z311" s="33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3"/>
      <c r="Y312" s="33"/>
      <c r="Z312" s="33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3"/>
      <c r="Y313" s="33"/>
      <c r="Z313" s="33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3"/>
      <c r="Y314" s="33"/>
      <c r="Z314" s="33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3"/>
      <c r="Y315" s="33"/>
      <c r="Z315" s="33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3"/>
      <c r="Y316" s="33"/>
      <c r="Z316" s="33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3"/>
      <c r="Y317" s="33"/>
      <c r="Z317" s="33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3"/>
      <c r="Y318" s="33"/>
      <c r="Z318" s="33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3"/>
      <c r="Y319" s="33"/>
      <c r="Z319" s="33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3"/>
      <c r="Y320" s="33"/>
      <c r="Z320" s="33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3"/>
      <c r="Y321" s="33"/>
      <c r="Z321" s="33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3"/>
      <c r="Y322" s="33"/>
      <c r="Z322" s="33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3"/>
      <c r="Y323" s="33"/>
      <c r="Z323" s="33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3"/>
      <c r="Y324" s="33"/>
      <c r="Z324" s="33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3"/>
      <c r="Y325" s="33"/>
      <c r="Z325" s="33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3"/>
      <c r="Y326" s="33"/>
      <c r="Z326" s="33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3"/>
      <c r="Y327" s="33"/>
      <c r="Z327" s="33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3"/>
      <c r="Y328" s="33"/>
      <c r="Z328" s="33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3"/>
      <c r="Y329" s="33"/>
      <c r="Z329" s="33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3"/>
      <c r="Y330" s="33"/>
      <c r="Z330" s="33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3"/>
      <c r="Y331" s="33"/>
      <c r="Z331" s="33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3"/>
      <c r="Y332" s="33"/>
      <c r="Z332" s="33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3"/>
      <c r="Y333" s="33"/>
      <c r="Z333" s="33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3"/>
      <c r="Y334" s="33"/>
      <c r="Z334" s="33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3"/>
      <c r="Y335" s="33"/>
      <c r="Z335" s="33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3"/>
      <c r="Y336" s="33"/>
      <c r="Z336" s="33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3"/>
      <c r="Y337" s="33"/>
      <c r="Z337" s="33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3"/>
      <c r="Y338" s="33"/>
      <c r="Z338" s="33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3"/>
      <c r="Y339" s="33"/>
      <c r="Z339" s="33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3"/>
      <c r="Y340" s="33"/>
      <c r="Z340" s="33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3"/>
      <c r="Y341" s="33"/>
      <c r="Z341" s="33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3"/>
      <c r="Y342" s="33"/>
      <c r="Z342" s="33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3"/>
      <c r="Y343" s="33"/>
      <c r="Z343" s="33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3"/>
      <c r="Y344" s="33"/>
      <c r="Z344" s="33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3"/>
      <c r="Y345" s="33"/>
      <c r="Z345" s="33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3"/>
      <c r="Y346" s="33"/>
      <c r="Z346" s="33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3"/>
      <c r="Y347" s="33"/>
      <c r="Z347" s="33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3"/>
      <c r="Y348" s="33"/>
      <c r="Z348" s="33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3"/>
      <c r="Y349" s="33"/>
      <c r="Z349" s="33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3"/>
      <c r="Y350" s="33"/>
      <c r="Z350" s="33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3"/>
      <c r="Y351" s="33"/>
      <c r="Z351" s="33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3"/>
      <c r="Y352" s="33"/>
      <c r="Z352" s="33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3"/>
      <c r="Y353" s="33"/>
      <c r="Z353" s="33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3"/>
      <c r="Y354" s="33"/>
      <c r="Z354" s="33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3"/>
      <c r="Y355" s="33"/>
      <c r="Z355" s="33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3"/>
      <c r="Y356" s="33"/>
      <c r="Z356" s="33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3"/>
      <c r="Y357" s="33"/>
      <c r="Z357" s="33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3"/>
      <c r="Y358" s="33"/>
      <c r="Z358" s="33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3"/>
      <c r="Y359" s="33"/>
      <c r="Z359" s="33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3"/>
      <c r="Y360" s="33"/>
      <c r="Z360" s="33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3"/>
      <c r="Y361" s="33"/>
      <c r="Z361" s="33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3"/>
      <c r="Y362" s="33"/>
      <c r="Z362" s="33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3"/>
      <c r="Y363" s="33"/>
      <c r="Z363" s="33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3"/>
      <c r="Y364" s="33"/>
      <c r="Z364" s="33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3"/>
      <c r="Y365" s="33"/>
      <c r="Z365" s="33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3"/>
      <c r="Y366" s="33"/>
      <c r="Z366" s="33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3"/>
      <c r="Y367" s="33"/>
      <c r="Z367" s="33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3"/>
      <c r="Y368" s="33"/>
      <c r="Z368" s="33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3"/>
      <c r="Y369" s="33"/>
      <c r="Z369" s="33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3"/>
      <c r="Y370" s="33"/>
      <c r="Z370" s="33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3"/>
      <c r="Y371" s="33"/>
      <c r="Z371" s="33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3"/>
      <c r="Y372" s="33"/>
      <c r="Z372" s="33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3"/>
      <c r="Y373" s="33"/>
      <c r="Z373" s="33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3"/>
      <c r="Y374" s="33"/>
      <c r="Z374" s="33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3"/>
      <c r="Y375" s="33"/>
      <c r="Z375" s="33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3"/>
      <c r="Y376" s="33"/>
      <c r="Z376" s="33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3"/>
      <c r="Y377" s="33"/>
      <c r="Z377" s="33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3"/>
      <c r="Y378" s="33"/>
      <c r="Z378" s="33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3"/>
      <c r="Y379" s="33"/>
      <c r="Z379" s="33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3"/>
      <c r="Y380" s="33"/>
      <c r="Z380" s="33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3"/>
      <c r="Y381" s="33"/>
      <c r="Z381" s="33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3"/>
      <c r="Y382" s="33"/>
      <c r="Z382" s="33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3"/>
      <c r="Y383" s="33"/>
      <c r="Z383" s="33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3"/>
      <c r="Y384" s="33"/>
      <c r="Z384" s="33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3"/>
      <c r="Y385" s="33"/>
      <c r="Z385" s="33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3"/>
      <c r="Y386" s="33"/>
      <c r="Z386" s="33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3"/>
      <c r="Y387" s="33"/>
      <c r="Z387" s="33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3"/>
      <c r="Y388" s="33"/>
      <c r="Z388" s="33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3"/>
      <c r="Y389" s="33"/>
      <c r="Z389" s="33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3"/>
      <c r="Y390" s="33"/>
      <c r="Z390" s="33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3"/>
      <c r="Y391" s="33"/>
      <c r="Z391" s="33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3"/>
      <c r="Y392" s="33"/>
      <c r="Z392" s="33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3"/>
      <c r="Y393" s="33"/>
      <c r="Z393" s="33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3"/>
      <c r="Y394" s="33"/>
      <c r="Z394" s="33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3"/>
      <c r="Y395" s="33"/>
      <c r="Z395" s="33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3"/>
      <c r="Y396" s="33"/>
      <c r="Z396" s="33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3"/>
      <c r="Y397" s="33"/>
      <c r="Z397" s="33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3"/>
      <c r="Y398" s="33"/>
      <c r="Z398" s="33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3"/>
      <c r="Y399" s="33"/>
      <c r="Z399" s="33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3"/>
      <c r="Y400" s="33"/>
      <c r="Z400" s="33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3"/>
      <c r="Y401" s="33"/>
      <c r="Z401" s="33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3"/>
      <c r="Y402" s="33"/>
      <c r="Z402" s="33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3"/>
      <c r="Y403" s="33"/>
      <c r="Z403" s="33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3"/>
      <c r="Y404" s="33"/>
      <c r="Z404" s="33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3"/>
      <c r="Y405" s="33"/>
      <c r="Z405" s="33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3"/>
      <c r="Y406" s="33"/>
      <c r="Z406" s="33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3"/>
      <c r="Y407" s="33"/>
      <c r="Z407" s="33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3"/>
      <c r="Y408" s="33"/>
      <c r="Z408" s="33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3"/>
      <c r="Y409" s="33"/>
      <c r="Z409" s="33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3"/>
      <c r="Y410" s="33"/>
      <c r="Z410" s="33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3"/>
      <c r="Y411" s="33"/>
      <c r="Z411" s="33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3"/>
      <c r="Y412" s="33"/>
      <c r="Z412" s="33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3"/>
      <c r="Y413" s="33"/>
      <c r="Z413" s="33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3"/>
      <c r="Y414" s="33"/>
      <c r="Z414" s="33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3"/>
      <c r="Y415" s="33"/>
      <c r="Z415" s="33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3"/>
      <c r="Y416" s="33"/>
      <c r="Z416" s="33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3"/>
      <c r="Y417" s="33"/>
      <c r="Z417" s="33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3"/>
      <c r="Y418" s="33"/>
      <c r="Z418" s="33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3"/>
      <c r="Y419" s="33"/>
      <c r="Z419" s="33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3"/>
      <c r="Y420" s="33"/>
      <c r="Z420" s="33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3"/>
      <c r="Y421" s="33"/>
      <c r="Z421" s="33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3"/>
      <c r="Y422" s="33"/>
      <c r="Z422" s="33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3"/>
      <c r="Y423" s="33"/>
      <c r="Z423" s="33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3"/>
      <c r="Y424" s="33"/>
      <c r="Z424" s="33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3"/>
      <c r="Y425" s="33"/>
      <c r="Z425" s="33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3"/>
      <c r="Y426" s="33"/>
      <c r="Z426" s="33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3"/>
      <c r="Y427" s="33"/>
      <c r="Z427" s="33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3"/>
      <c r="Y428" s="33"/>
      <c r="Z428" s="33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3"/>
      <c r="Y429" s="33"/>
      <c r="Z429" s="33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3"/>
      <c r="Y430" s="33"/>
      <c r="Z430" s="33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3"/>
      <c r="Y431" s="33"/>
      <c r="Z431" s="33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3"/>
      <c r="Y432" s="33"/>
      <c r="Z432" s="33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3"/>
      <c r="Y433" s="33"/>
      <c r="Z433" s="33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3"/>
      <c r="Y434" s="33"/>
      <c r="Z434" s="33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3"/>
      <c r="Y435" s="33"/>
      <c r="Z435" s="33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3"/>
      <c r="Y436" s="33"/>
      <c r="Z436" s="33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3"/>
      <c r="Y437" s="33"/>
      <c r="Z437" s="33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3"/>
      <c r="Y438" s="33"/>
      <c r="Z438" s="33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3"/>
      <c r="Y439" s="33"/>
      <c r="Z439" s="33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3"/>
      <c r="Y440" s="33"/>
      <c r="Z440" s="33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3"/>
      <c r="Y441" s="33"/>
      <c r="Z441" s="33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3"/>
      <c r="Y442" s="33"/>
      <c r="Z442" s="33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3"/>
      <c r="Y443" s="33"/>
      <c r="Z443" s="33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3"/>
      <c r="Y444" s="33"/>
      <c r="Z444" s="33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3"/>
      <c r="Y445" s="33"/>
      <c r="Z445" s="33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3"/>
      <c r="Y446" s="33"/>
      <c r="Z446" s="33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3"/>
      <c r="Y447" s="33"/>
      <c r="Z447" s="33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3"/>
      <c r="Y448" s="33"/>
      <c r="Z448" s="33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3"/>
      <c r="Y449" s="33"/>
      <c r="Z449" s="33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3"/>
      <c r="Y450" s="33"/>
      <c r="Z450" s="33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3"/>
      <c r="Y451" s="33"/>
      <c r="Z451" s="33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3"/>
      <c r="Y452" s="33"/>
      <c r="Z452" s="33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3"/>
      <c r="Y453" s="33"/>
      <c r="Z453" s="33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3"/>
      <c r="Y454" s="33"/>
      <c r="Z454" s="33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3"/>
      <c r="Y455" s="33"/>
      <c r="Z455" s="33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3"/>
      <c r="Y456" s="33"/>
      <c r="Z456" s="33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3"/>
      <c r="Y457" s="33"/>
      <c r="Z457" s="33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3"/>
      <c r="Y458" s="33"/>
      <c r="Z458" s="33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3"/>
      <c r="Y459" s="33"/>
      <c r="Z459" s="33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3"/>
      <c r="Y460" s="33"/>
      <c r="Z460" s="33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3"/>
      <c r="Y461" s="33"/>
      <c r="Z461" s="33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3"/>
      <c r="Y462" s="33"/>
      <c r="Z462" s="33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3"/>
      <c r="Y463" s="33"/>
      <c r="Z463" s="33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3"/>
      <c r="Y464" s="33"/>
      <c r="Z464" s="33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3"/>
      <c r="Y465" s="33"/>
      <c r="Z465" s="33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3"/>
      <c r="Y466" s="33"/>
      <c r="Z466" s="33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3"/>
      <c r="Y467" s="33"/>
      <c r="Z467" s="33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3"/>
      <c r="Y468" s="33"/>
      <c r="Z468" s="33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3"/>
      <c r="Y469" s="33"/>
      <c r="Z469" s="33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3"/>
      <c r="Y470" s="33"/>
      <c r="Z470" s="33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3"/>
      <c r="Y471" s="33"/>
      <c r="Z471" s="33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3"/>
      <c r="Y472" s="33"/>
      <c r="Z472" s="33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3"/>
      <c r="Y473" s="33"/>
      <c r="Z473" s="33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3"/>
      <c r="Y474" s="33"/>
      <c r="Z474" s="33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3"/>
      <c r="Y475" s="33"/>
      <c r="Z475" s="33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3"/>
      <c r="Y476" s="33"/>
      <c r="Z476" s="33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3"/>
      <c r="Y477" s="33"/>
      <c r="Z477" s="33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3"/>
      <c r="Y478" s="33"/>
      <c r="Z478" s="33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3"/>
      <c r="Y479" s="33"/>
      <c r="Z479" s="33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3"/>
      <c r="Y480" s="33"/>
      <c r="Z480" s="33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3"/>
      <c r="Y481" s="33"/>
      <c r="Z481" s="33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3"/>
      <c r="Y482" s="33"/>
      <c r="Z482" s="33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3"/>
      <c r="Y483" s="33"/>
      <c r="Z483" s="33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3"/>
      <c r="Y484" s="33"/>
      <c r="Z484" s="33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3"/>
      <c r="Y485" s="33"/>
      <c r="Z485" s="33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3"/>
      <c r="Y486" s="33"/>
      <c r="Z486" s="33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3"/>
      <c r="Y487" s="33"/>
      <c r="Z487" s="33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3"/>
      <c r="Y488" s="33"/>
      <c r="Z488" s="33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3"/>
      <c r="Y489" s="33"/>
      <c r="Z489" s="33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3"/>
      <c r="Y490" s="33"/>
      <c r="Z490" s="33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3"/>
      <c r="Y491" s="33"/>
      <c r="Z491" s="33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3"/>
      <c r="Y492" s="33"/>
      <c r="Z492" s="33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3"/>
      <c r="Y493" s="33"/>
      <c r="Z493" s="33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3"/>
      <c r="Y494" s="33"/>
      <c r="Z494" s="33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3"/>
      <c r="Y495" s="33"/>
      <c r="Z495" s="33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3"/>
      <c r="Y496" s="33"/>
      <c r="Z496" s="33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3"/>
      <c r="Y497" s="33"/>
      <c r="Z497" s="33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3"/>
      <c r="Y498" s="33"/>
      <c r="Z498" s="33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3"/>
      <c r="Y499" s="33"/>
      <c r="Z499" s="33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3"/>
      <c r="Y500" s="33"/>
      <c r="Z500" s="33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3"/>
      <c r="Y501" s="33"/>
      <c r="Z501" s="33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3"/>
      <c r="Y502" s="33"/>
      <c r="Z502" s="33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3"/>
      <c r="Y503" s="33"/>
      <c r="Z503" s="33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3"/>
      <c r="Y504" s="33"/>
      <c r="Z504" s="33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3"/>
      <c r="Y505" s="33"/>
      <c r="Z505" s="33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3"/>
      <c r="Y506" s="33"/>
      <c r="Z506" s="33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3"/>
      <c r="Y507" s="33"/>
      <c r="Z507" s="33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3"/>
      <c r="Y508" s="33"/>
      <c r="Z508" s="33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3"/>
      <c r="Y509" s="33"/>
      <c r="Z509" s="33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3"/>
      <c r="Y510" s="33"/>
      <c r="Z510" s="33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3"/>
      <c r="Y511" s="33"/>
      <c r="Z511" s="33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3"/>
      <c r="Y512" s="33"/>
      <c r="Z512" s="33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3"/>
      <c r="Y513" s="33"/>
      <c r="Z513" s="33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3"/>
      <c r="Y514" s="33"/>
      <c r="Z514" s="33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3"/>
      <c r="Y515" s="33"/>
      <c r="Z515" s="33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3"/>
      <c r="Y516" s="33"/>
      <c r="Z516" s="33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3"/>
      <c r="Y517" s="33"/>
      <c r="Z517" s="33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3"/>
      <c r="Y518" s="33"/>
      <c r="Z518" s="33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3"/>
      <c r="Y519" s="33"/>
      <c r="Z519" s="33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3"/>
      <c r="Y520" s="33"/>
      <c r="Z520" s="33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3"/>
      <c r="Y521" s="33"/>
      <c r="Z521" s="33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3"/>
      <c r="Y522" s="33"/>
      <c r="Z522" s="33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3"/>
      <c r="Y523" s="33"/>
      <c r="Z523" s="33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3"/>
      <c r="Y524" s="33"/>
      <c r="Z524" s="33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3"/>
      <c r="Y525" s="33"/>
      <c r="Z525" s="33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3"/>
      <c r="Y526" s="33"/>
      <c r="Z526" s="33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3"/>
      <c r="Y527" s="33"/>
      <c r="Z527" s="33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3"/>
      <c r="Y528" s="33"/>
      <c r="Z528" s="33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3"/>
      <c r="Y529" s="33"/>
      <c r="Z529" s="33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3"/>
      <c r="Y530" s="33"/>
      <c r="Z530" s="33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3"/>
      <c r="Y531" s="33"/>
      <c r="Z531" s="33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3"/>
      <c r="Y532" s="33"/>
      <c r="Z532" s="33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3"/>
      <c r="Y533" s="33"/>
      <c r="Z533" s="33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3"/>
      <c r="Y534" s="33"/>
      <c r="Z534" s="33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3"/>
      <c r="Y535" s="33"/>
      <c r="Z535" s="33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3"/>
      <c r="Y536" s="33"/>
      <c r="Z536" s="33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3"/>
      <c r="Y537" s="33"/>
      <c r="Z537" s="33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3"/>
      <c r="Y538" s="33"/>
      <c r="Z538" s="33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3"/>
      <c r="Y539" s="33"/>
      <c r="Z539" s="33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3"/>
      <c r="Y540" s="33"/>
      <c r="Z540" s="33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3"/>
      <c r="Y541" s="33"/>
      <c r="Z541" s="33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3"/>
      <c r="Y542" s="33"/>
      <c r="Z542" s="33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3"/>
      <c r="Y543" s="33"/>
      <c r="Z543" s="33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3"/>
      <c r="Y544" s="33"/>
      <c r="Z544" s="33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3"/>
      <c r="Y545" s="33"/>
      <c r="Z545" s="33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3"/>
      <c r="Y546" s="33"/>
      <c r="Z546" s="33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3"/>
      <c r="Y547" s="33"/>
      <c r="Z547" s="33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3"/>
      <c r="Y548" s="33"/>
      <c r="Z548" s="33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3"/>
      <c r="Y549" s="33"/>
      <c r="Z549" s="33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3"/>
      <c r="Y550" s="33"/>
      <c r="Z550" s="33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3"/>
      <c r="Y551" s="33"/>
      <c r="Z551" s="33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3"/>
      <c r="Y552" s="33"/>
      <c r="Z552" s="33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3"/>
      <c r="Y553" s="33"/>
      <c r="Z553" s="33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3"/>
      <c r="Y554" s="33"/>
      <c r="Z554" s="33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3"/>
      <c r="Y555" s="33"/>
      <c r="Z555" s="33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3"/>
      <c r="Y556" s="33"/>
      <c r="Z556" s="33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3"/>
      <c r="Y557" s="33"/>
      <c r="Z557" s="33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3"/>
      <c r="Y558" s="33"/>
      <c r="Z558" s="33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3"/>
      <c r="Y559" s="33"/>
      <c r="Z559" s="33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3"/>
      <c r="Y560" s="33"/>
      <c r="Z560" s="33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3"/>
      <c r="Y561" s="33"/>
      <c r="Z561" s="33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3"/>
      <c r="Y562" s="33"/>
      <c r="Z562" s="33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3"/>
      <c r="Y563" s="33"/>
      <c r="Z563" s="33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3"/>
      <c r="Y564" s="33"/>
      <c r="Z564" s="33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3"/>
      <c r="Y565" s="33"/>
      <c r="Z565" s="33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3"/>
      <c r="Y566" s="33"/>
      <c r="Z566" s="33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3"/>
      <c r="Y567" s="33"/>
      <c r="Z567" s="33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3"/>
      <c r="Y568" s="33"/>
      <c r="Z568" s="33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3"/>
      <c r="Y569" s="33"/>
      <c r="Z569" s="33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3"/>
      <c r="Y570" s="33"/>
      <c r="Z570" s="33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3"/>
      <c r="Y571" s="33"/>
      <c r="Z571" s="33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3"/>
      <c r="Y572" s="33"/>
      <c r="Z572" s="33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3"/>
      <c r="Y573" s="33"/>
      <c r="Z573" s="33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3"/>
      <c r="Y574" s="33"/>
      <c r="Z574" s="33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3"/>
      <c r="Y575" s="33"/>
      <c r="Z575" s="33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3"/>
      <c r="Y576" s="33"/>
      <c r="Z576" s="33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3"/>
      <c r="Y577" s="33"/>
      <c r="Z577" s="33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3"/>
      <c r="Y578" s="33"/>
      <c r="Z578" s="33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3"/>
      <c r="Y579" s="33"/>
      <c r="Z579" s="33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3"/>
      <c r="Y580" s="33"/>
      <c r="Z580" s="33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3"/>
      <c r="Y581" s="33"/>
      <c r="Z581" s="33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3"/>
      <c r="Y582" s="33"/>
      <c r="Z582" s="33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3"/>
      <c r="Y583" s="33"/>
      <c r="Z583" s="33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3"/>
      <c r="Y584" s="33"/>
      <c r="Z584" s="33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3"/>
      <c r="Y585" s="33"/>
      <c r="Z585" s="33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3"/>
      <c r="Y586" s="33"/>
      <c r="Z586" s="33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3"/>
      <c r="Y587" s="33"/>
      <c r="Z587" s="33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3"/>
      <c r="Y588" s="33"/>
      <c r="Z588" s="33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3"/>
      <c r="Y589" s="33"/>
      <c r="Z589" s="33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3"/>
      <c r="Y590" s="33"/>
      <c r="Z590" s="33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3"/>
      <c r="Y591" s="33"/>
      <c r="Z591" s="33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3"/>
      <c r="Y592" s="33"/>
      <c r="Z592" s="33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3"/>
      <c r="Y593" s="33"/>
      <c r="Z593" s="33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3"/>
      <c r="Y594" s="33"/>
      <c r="Z594" s="33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3"/>
      <c r="Y595" s="33"/>
      <c r="Z595" s="33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3"/>
      <c r="Y596" s="33"/>
      <c r="Z596" s="33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3"/>
      <c r="Y597" s="33"/>
      <c r="Z597" s="33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3"/>
      <c r="Y598" s="33"/>
      <c r="Z598" s="33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3"/>
      <c r="Y599" s="33"/>
      <c r="Z599" s="33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3"/>
      <c r="Y600" s="33"/>
      <c r="Z600" s="33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3"/>
      <c r="Y601" s="33"/>
      <c r="Z601" s="33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3"/>
      <c r="Y602" s="33"/>
      <c r="Z602" s="33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3"/>
      <c r="Y603" s="33"/>
      <c r="Z603" s="33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3"/>
      <c r="Y604" s="33"/>
      <c r="Z604" s="33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3"/>
      <c r="Y605" s="33"/>
      <c r="Z605" s="33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3"/>
      <c r="Y606" s="33"/>
      <c r="Z606" s="33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3"/>
      <c r="Y607" s="33"/>
      <c r="Z607" s="33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3"/>
      <c r="Y608" s="33"/>
      <c r="Z608" s="33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3"/>
      <c r="Y609" s="33"/>
      <c r="Z609" s="33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3"/>
      <c r="Y610" s="33"/>
      <c r="Z610" s="33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3"/>
      <c r="Y611" s="33"/>
      <c r="Z611" s="33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3"/>
      <c r="Y612" s="33"/>
      <c r="Z612" s="33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3"/>
      <c r="Y613" s="33"/>
      <c r="Z613" s="33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3"/>
      <c r="Y614" s="33"/>
      <c r="Z614" s="33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3"/>
      <c r="Y615" s="33"/>
      <c r="Z615" s="33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3"/>
      <c r="Y616" s="33"/>
      <c r="Z616" s="33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3"/>
      <c r="Y617" s="33"/>
      <c r="Z617" s="33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3"/>
      <c r="Y618" s="33"/>
      <c r="Z618" s="33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3"/>
      <c r="Y619" s="33"/>
      <c r="Z619" s="33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3"/>
      <c r="Y620" s="33"/>
      <c r="Z620" s="33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3"/>
      <c r="Y621" s="33"/>
      <c r="Z621" s="33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3"/>
      <c r="Y622" s="33"/>
      <c r="Z622" s="33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3"/>
      <c r="Y623" s="33"/>
      <c r="Z623" s="33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3"/>
      <c r="Y624" s="33"/>
      <c r="Z624" s="33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3"/>
      <c r="Y625" s="33"/>
      <c r="Z625" s="33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3"/>
      <c r="Y626" s="33"/>
      <c r="Z626" s="33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3"/>
      <c r="Y627" s="33"/>
      <c r="Z627" s="33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3"/>
      <c r="Y628" s="33"/>
      <c r="Z628" s="33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3"/>
      <c r="Y629" s="33"/>
      <c r="Z629" s="33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3"/>
      <c r="Y630" s="33"/>
      <c r="Z630" s="33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3"/>
      <c r="Y631" s="33"/>
      <c r="Z631" s="33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3"/>
      <c r="Y632" s="33"/>
      <c r="Z632" s="33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3"/>
      <c r="Y633" s="33"/>
      <c r="Z633" s="33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3"/>
      <c r="Y634" s="33"/>
      <c r="Z634" s="33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3"/>
      <c r="Y635" s="33"/>
      <c r="Z635" s="33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3"/>
      <c r="Y636" s="33"/>
      <c r="Z636" s="33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3"/>
      <c r="Y637" s="33"/>
      <c r="Z637" s="33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3"/>
      <c r="Y638" s="33"/>
      <c r="Z638" s="33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3"/>
      <c r="Y639" s="33"/>
      <c r="Z639" s="33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3"/>
      <c r="Y640" s="33"/>
      <c r="Z640" s="33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3"/>
      <c r="Y641" s="33"/>
      <c r="Z641" s="33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3"/>
      <c r="Y642" s="33"/>
      <c r="Z642" s="33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3"/>
      <c r="Y643" s="33"/>
      <c r="Z643" s="33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3"/>
      <c r="Y644" s="33"/>
      <c r="Z644" s="33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3"/>
      <c r="Y645" s="33"/>
      <c r="Z645" s="33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3"/>
      <c r="Y646" s="33"/>
      <c r="Z646" s="33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3"/>
      <c r="Y647" s="33"/>
      <c r="Z647" s="33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3"/>
      <c r="Y648" s="33"/>
      <c r="Z648" s="33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3"/>
      <c r="Y649" s="33"/>
      <c r="Z649" s="33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3"/>
      <c r="Y650" s="33"/>
      <c r="Z650" s="33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3"/>
      <c r="Y651" s="33"/>
      <c r="Z651" s="33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3"/>
      <c r="Y652" s="33"/>
      <c r="Z652" s="33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3"/>
      <c r="Y653" s="33"/>
      <c r="Z653" s="33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3"/>
      <c r="Y654" s="33"/>
      <c r="Z654" s="33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3"/>
      <c r="Y655" s="33"/>
      <c r="Z655" s="33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3"/>
      <c r="Y656" s="33"/>
      <c r="Z656" s="33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3"/>
      <c r="Y657" s="33"/>
      <c r="Z657" s="33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3"/>
      <c r="Y658" s="33"/>
      <c r="Z658" s="33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3"/>
      <c r="Y659" s="33"/>
      <c r="Z659" s="33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3"/>
      <c r="Y660" s="33"/>
      <c r="Z660" s="33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3"/>
      <c r="Y661" s="33"/>
      <c r="Z661" s="33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3"/>
      <c r="Y662" s="33"/>
      <c r="Z662" s="33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3"/>
      <c r="Y663" s="33"/>
      <c r="Z663" s="33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3"/>
      <c r="Y664" s="33"/>
      <c r="Z664" s="33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3"/>
      <c r="Y665" s="33"/>
      <c r="Z665" s="33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3"/>
      <c r="Y666" s="33"/>
      <c r="Z666" s="33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3"/>
      <c r="Y667" s="33"/>
      <c r="Z667" s="33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3"/>
      <c r="Y668" s="33"/>
      <c r="Z668" s="33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3"/>
      <c r="Y669" s="33"/>
      <c r="Z669" s="33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3"/>
      <c r="Y670" s="33"/>
      <c r="Z670" s="33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3"/>
      <c r="Y671" s="33"/>
      <c r="Z671" s="33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3"/>
      <c r="Y672" s="33"/>
      <c r="Z672" s="33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3"/>
      <c r="Y673" s="33"/>
      <c r="Z673" s="33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3"/>
      <c r="Y674" s="33"/>
      <c r="Z674" s="33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3"/>
      <c r="Y675" s="33"/>
      <c r="Z675" s="33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3"/>
      <c r="Y676" s="33"/>
      <c r="Z676" s="33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3"/>
      <c r="Y677" s="33"/>
      <c r="Z677" s="33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3"/>
      <c r="Y678" s="33"/>
      <c r="Z678" s="33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3"/>
      <c r="Y679" s="33"/>
      <c r="Z679" s="33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3"/>
      <c r="Y680" s="33"/>
      <c r="Z680" s="33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3"/>
      <c r="Y681" s="33"/>
      <c r="Z681" s="33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3"/>
      <c r="Y682" s="33"/>
      <c r="Z682" s="33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3"/>
      <c r="Y683" s="33"/>
      <c r="Z683" s="33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3"/>
      <c r="Y684" s="33"/>
      <c r="Z684" s="33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3"/>
      <c r="Y685" s="33"/>
      <c r="Z685" s="33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3"/>
      <c r="Y686" s="33"/>
      <c r="Z686" s="33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3"/>
      <c r="Y687" s="33"/>
      <c r="Z687" s="33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3"/>
      <c r="Y688" s="33"/>
      <c r="Z688" s="33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3"/>
      <c r="Y689" s="33"/>
      <c r="Z689" s="33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3"/>
      <c r="Y690" s="33"/>
      <c r="Z690" s="33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3"/>
      <c r="Y691" s="33"/>
      <c r="Z691" s="33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3"/>
      <c r="Y692" s="33"/>
      <c r="Z692" s="33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3"/>
      <c r="Y693" s="33"/>
      <c r="Z693" s="33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3"/>
      <c r="Y694" s="33"/>
      <c r="Z694" s="33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3"/>
      <c r="Y695" s="33"/>
      <c r="Z695" s="33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3"/>
      <c r="Y696" s="33"/>
      <c r="Z696" s="33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3"/>
      <c r="Y697" s="33"/>
      <c r="Z697" s="33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3"/>
      <c r="Y698" s="33"/>
      <c r="Z698" s="33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3"/>
      <c r="Y699" s="33"/>
      <c r="Z699" s="33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3"/>
      <c r="Y700" s="33"/>
      <c r="Z700" s="33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3"/>
      <c r="Y701" s="33"/>
      <c r="Z701" s="33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3"/>
      <c r="Y702" s="33"/>
      <c r="Z702" s="33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3"/>
      <c r="Y703" s="33"/>
      <c r="Z703" s="33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3"/>
      <c r="Y704" s="33"/>
      <c r="Z704" s="33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3"/>
      <c r="Y705" s="33"/>
      <c r="Z705" s="33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3"/>
      <c r="Y706" s="33"/>
      <c r="Z706" s="33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3"/>
      <c r="Y707" s="33"/>
      <c r="Z707" s="33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3"/>
      <c r="Y708" s="33"/>
      <c r="Z708" s="33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3"/>
      <c r="Y709" s="33"/>
      <c r="Z709" s="33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3"/>
      <c r="Y710" s="33"/>
      <c r="Z710" s="33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3"/>
      <c r="Y711" s="33"/>
      <c r="Z711" s="33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3"/>
      <c r="Y712" s="33"/>
      <c r="Z712" s="33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3"/>
      <c r="Y713" s="33"/>
      <c r="Z713" s="33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3"/>
      <c r="Y714" s="33"/>
      <c r="Z714" s="33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3"/>
      <c r="Y715" s="33"/>
      <c r="Z715" s="33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3"/>
      <c r="Y716" s="33"/>
      <c r="Z716" s="33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3"/>
      <c r="Y717" s="33"/>
      <c r="Z717" s="33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3"/>
      <c r="Y718" s="33"/>
      <c r="Z718" s="33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3"/>
      <c r="Y719" s="33"/>
      <c r="Z719" s="33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3"/>
      <c r="Y720" s="33"/>
      <c r="Z720" s="33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3"/>
      <c r="Y721" s="33"/>
      <c r="Z721" s="33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3"/>
      <c r="Y722" s="33"/>
      <c r="Z722" s="33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3"/>
      <c r="Y723" s="33"/>
      <c r="Z723" s="33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3"/>
      <c r="Y724" s="33"/>
      <c r="Z724" s="33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3"/>
      <c r="Y725" s="33"/>
      <c r="Z725" s="33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3"/>
      <c r="Y726" s="33"/>
      <c r="Z726" s="33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3"/>
      <c r="Y727" s="33"/>
      <c r="Z727" s="33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3"/>
      <c r="Y728" s="33"/>
      <c r="Z728" s="33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3"/>
      <c r="Y729" s="33"/>
      <c r="Z729" s="33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3"/>
      <c r="Y730" s="33"/>
      <c r="Z730" s="33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3"/>
      <c r="Y731" s="33"/>
      <c r="Z731" s="33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3"/>
      <c r="Y732" s="33"/>
      <c r="Z732" s="33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3"/>
      <c r="Y733" s="33"/>
      <c r="Z733" s="33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3"/>
      <c r="Y734" s="33"/>
      <c r="Z734" s="33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3"/>
      <c r="Y735" s="33"/>
      <c r="Z735" s="33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3"/>
      <c r="Y736" s="33"/>
      <c r="Z736" s="33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3"/>
      <c r="Y737" s="33"/>
      <c r="Z737" s="33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3"/>
      <c r="Y738" s="33"/>
      <c r="Z738" s="33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3"/>
      <c r="Y739" s="33"/>
      <c r="Z739" s="33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3"/>
      <c r="Y740" s="33"/>
      <c r="Z740" s="33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3"/>
      <c r="Y741" s="33"/>
      <c r="Z741" s="33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3"/>
      <c r="Y742" s="33"/>
      <c r="Z742" s="33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3"/>
      <c r="Y743" s="33"/>
      <c r="Z743" s="33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3"/>
      <c r="Y744" s="33"/>
      <c r="Z744" s="33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3"/>
      <c r="Y745" s="33"/>
      <c r="Z745" s="33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3"/>
      <c r="Y746" s="33"/>
      <c r="Z746" s="33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3"/>
      <c r="Y747" s="33"/>
      <c r="Z747" s="33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3"/>
      <c r="Y748" s="33"/>
      <c r="Z748" s="33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3"/>
      <c r="Y749" s="33"/>
      <c r="Z749" s="33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3"/>
      <c r="Y750" s="33"/>
      <c r="Z750" s="33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3"/>
      <c r="Y751" s="33"/>
      <c r="Z751" s="33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3"/>
      <c r="Y752" s="33"/>
      <c r="Z752" s="33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3"/>
      <c r="Y753" s="33"/>
      <c r="Z753" s="33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3"/>
      <c r="Y754" s="33"/>
      <c r="Z754" s="33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3"/>
      <c r="Y755" s="33"/>
      <c r="Z755" s="33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3"/>
      <c r="Y756" s="33"/>
      <c r="Z756" s="33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3"/>
      <c r="Y757" s="33"/>
      <c r="Z757" s="33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3"/>
      <c r="Y758" s="33"/>
      <c r="Z758" s="33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3"/>
      <c r="Y759" s="33"/>
      <c r="Z759" s="33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3"/>
      <c r="Y760" s="33"/>
      <c r="Z760" s="33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3"/>
      <c r="Y761" s="33"/>
      <c r="Z761" s="33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3"/>
      <c r="Y762" s="33"/>
      <c r="Z762" s="33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3"/>
      <c r="Y763" s="33"/>
      <c r="Z763" s="33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3"/>
      <c r="Y764" s="33"/>
      <c r="Z764" s="33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3"/>
      <c r="Y765" s="33"/>
      <c r="Z765" s="33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3"/>
      <c r="Y766" s="33"/>
      <c r="Z766" s="33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3"/>
      <c r="Y767" s="33"/>
      <c r="Z767" s="33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3"/>
      <c r="Y768" s="33"/>
      <c r="Z768" s="33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3"/>
      <c r="Y769" s="33"/>
      <c r="Z769" s="33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3"/>
      <c r="Y770" s="33"/>
      <c r="Z770" s="33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3"/>
      <c r="Y771" s="33"/>
      <c r="Z771" s="33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3"/>
      <c r="Y772" s="33"/>
      <c r="Z772" s="33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3"/>
      <c r="Y773" s="33"/>
      <c r="Z773" s="33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3"/>
      <c r="Y774" s="33"/>
      <c r="Z774" s="33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3"/>
      <c r="Y775" s="33"/>
      <c r="Z775" s="33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3"/>
      <c r="Y776" s="33"/>
      <c r="Z776" s="33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3"/>
      <c r="Y777" s="33"/>
      <c r="Z777" s="33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3"/>
      <c r="Y778" s="33"/>
      <c r="Z778" s="33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3"/>
      <c r="Y779" s="33"/>
      <c r="Z779" s="33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3"/>
      <c r="Y780" s="33"/>
      <c r="Z780" s="33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3"/>
      <c r="Y781" s="33"/>
      <c r="Z781" s="33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3"/>
      <c r="Y782" s="33"/>
      <c r="Z782" s="33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3"/>
      <c r="Y783" s="33"/>
      <c r="Z783" s="33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3"/>
      <c r="Y784" s="33"/>
      <c r="Z784" s="33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3"/>
      <c r="Y785" s="33"/>
      <c r="Z785" s="33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3"/>
      <c r="Y786" s="33"/>
      <c r="Z786" s="33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3"/>
      <c r="Y787" s="33"/>
      <c r="Z787" s="33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3"/>
      <c r="Y788" s="33"/>
      <c r="Z788" s="33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3"/>
      <c r="Y789" s="33"/>
      <c r="Z789" s="33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3"/>
      <c r="Y790" s="33"/>
      <c r="Z790" s="33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3"/>
      <c r="Y791" s="33"/>
      <c r="Z791" s="33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3"/>
      <c r="Y792" s="33"/>
      <c r="Z792" s="33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3"/>
      <c r="Y793" s="33"/>
      <c r="Z793" s="33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3"/>
      <c r="Y794" s="33"/>
      <c r="Z794" s="33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3"/>
      <c r="Y795" s="33"/>
      <c r="Z795" s="33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3"/>
      <c r="Y796" s="33"/>
      <c r="Z796" s="33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3"/>
      <c r="Y797" s="33"/>
      <c r="Z797" s="33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3"/>
      <c r="Y798" s="33"/>
      <c r="Z798" s="33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3"/>
      <c r="Y799" s="33"/>
      <c r="Z799" s="33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3"/>
      <c r="Y800" s="33"/>
      <c r="Z800" s="33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3"/>
      <c r="Y801" s="33"/>
      <c r="Z801" s="33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3"/>
      <c r="Y802" s="33"/>
      <c r="Z802" s="33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3"/>
      <c r="Y803" s="33"/>
      <c r="Z803" s="33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3"/>
      <c r="Y804" s="33"/>
      <c r="Z804" s="33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3"/>
      <c r="Y805" s="33"/>
      <c r="Z805" s="33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3"/>
      <c r="Y806" s="33"/>
      <c r="Z806" s="33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3"/>
      <c r="Y807" s="33"/>
      <c r="Z807" s="33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3"/>
      <c r="Y808" s="33"/>
      <c r="Z808" s="33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3"/>
      <c r="Y809" s="33"/>
      <c r="Z809" s="33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3"/>
      <c r="Y810" s="33"/>
      <c r="Z810" s="33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3"/>
      <c r="Y811" s="33"/>
      <c r="Z811" s="33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3"/>
      <c r="Y812" s="33"/>
      <c r="Z812" s="33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3"/>
      <c r="Y813" s="33"/>
      <c r="Z813" s="33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3"/>
      <c r="Y814" s="33"/>
      <c r="Z814" s="33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3"/>
      <c r="Y815" s="33"/>
      <c r="Z815" s="33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3"/>
      <c r="Y816" s="33"/>
      <c r="Z816" s="33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3"/>
      <c r="Y817" s="33"/>
      <c r="Z817" s="33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3"/>
      <c r="Y818" s="33"/>
      <c r="Z818" s="33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3"/>
      <c r="Y819" s="33"/>
      <c r="Z819" s="33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3"/>
      <c r="Y820" s="33"/>
      <c r="Z820" s="33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3"/>
      <c r="Y821" s="33"/>
      <c r="Z821" s="33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3"/>
      <c r="Y822" s="33"/>
      <c r="Z822" s="33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3"/>
      <c r="Y823" s="33"/>
      <c r="Z823" s="33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3"/>
      <c r="Y824" s="33"/>
      <c r="Z824" s="33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3"/>
      <c r="Y825" s="33"/>
      <c r="Z825" s="33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3"/>
      <c r="Y826" s="33"/>
      <c r="Z826" s="33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3"/>
      <c r="Y827" s="33"/>
      <c r="Z827" s="33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3"/>
      <c r="Y828" s="33"/>
      <c r="Z828" s="33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3"/>
      <c r="Y829" s="33"/>
      <c r="Z829" s="33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3"/>
      <c r="Y830" s="33"/>
      <c r="Z830" s="33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3"/>
      <c r="Y831" s="33"/>
      <c r="Z831" s="33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3"/>
      <c r="Y832" s="33"/>
      <c r="Z832" s="33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3"/>
      <c r="Y833" s="33"/>
      <c r="Z833" s="33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3"/>
      <c r="Y834" s="33"/>
      <c r="Z834" s="33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3"/>
      <c r="Y835" s="33"/>
      <c r="Z835" s="33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3"/>
      <c r="Y836" s="33"/>
      <c r="Z836" s="33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3"/>
      <c r="Y837" s="33"/>
      <c r="Z837" s="33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3"/>
      <c r="Y838" s="33"/>
      <c r="Z838" s="33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3"/>
      <c r="Y839" s="33"/>
      <c r="Z839" s="33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3"/>
      <c r="Y840" s="33"/>
      <c r="Z840" s="33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3"/>
      <c r="Y841" s="33"/>
      <c r="Z841" s="33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3"/>
      <c r="Y842" s="33"/>
      <c r="Z842" s="33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3"/>
      <c r="Y843" s="33"/>
      <c r="Z843" s="33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3"/>
      <c r="Y844" s="33"/>
      <c r="Z844" s="33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3"/>
      <c r="Y845" s="33"/>
      <c r="Z845" s="33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3"/>
      <c r="Y846" s="33"/>
      <c r="Z846" s="33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3"/>
      <c r="Y847" s="33"/>
      <c r="Z847" s="33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3"/>
      <c r="Y848" s="33"/>
      <c r="Z848" s="33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3"/>
      <c r="Y849" s="33"/>
      <c r="Z849" s="33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3"/>
      <c r="Y850" s="33"/>
      <c r="Z850" s="33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3"/>
      <c r="Y851" s="33"/>
      <c r="Z851" s="33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3"/>
      <c r="Y852" s="33"/>
      <c r="Z852" s="33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3"/>
      <c r="Y853" s="33"/>
      <c r="Z853" s="33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3"/>
      <c r="Y854" s="33"/>
      <c r="Z854" s="33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3"/>
      <c r="Y855" s="33"/>
      <c r="Z855" s="33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3"/>
      <c r="Y856" s="33"/>
      <c r="Z856" s="33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3"/>
      <c r="Y857" s="33"/>
      <c r="Z857" s="33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3"/>
      <c r="Y858" s="33"/>
      <c r="Z858" s="33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3"/>
      <c r="Y859" s="33"/>
      <c r="Z859" s="33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3"/>
      <c r="Y860" s="33"/>
      <c r="Z860" s="33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3"/>
      <c r="Y861" s="33"/>
      <c r="Z861" s="33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3"/>
      <c r="Y862" s="33"/>
      <c r="Z862" s="33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3"/>
      <c r="Y863" s="33"/>
      <c r="Z863" s="33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3"/>
      <c r="Y864" s="33"/>
      <c r="Z864" s="33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3"/>
      <c r="Y865" s="33"/>
      <c r="Z865" s="33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3"/>
      <c r="Y866" s="33"/>
      <c r="Z866" s="33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3"/>
      <c r="Y867" s="33"/>
      <c r="Z867" s="33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3"/>
      <c r="Y868" s="33"/>
      <c r="Z868" s="33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3"/>
      <c r="Y869" s="33"/>
      <c r="Z869" s="33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3"/>
      <c r="Y870" s="33"/>
      <c r="Z870" s="33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3"/>
      <c r="Y871" s="33"/>
      <c r="Z871" s="33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3"/>
      <c r="Y872" s="33"/>
      <c r="Z872" s="33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3"/>
      <c r="Y873" s="33"/>
      <c r="Z873" s="33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3"/>
      <c r="Y874" s="33"/>
      <c r="Z874" s="33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3"/>
      <c r="Y875" s="33"/>
      <c r="Z875" s="33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3"/>
      <c r="Y876" s="33"/>
      <c r="Z876" s="33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3"/>
      <c r="Y877" s="33"/>
      <c r="Z877" s="33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3"/>
      <c r="Y878" s="33"/>
      <c r="Z878" s="33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3"/>
      <c r="Y879" s="33"/>
      <c r="Z879" s="33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3"/>
      <c r="Y880" s="33"/>
      <c r="Z880" s="33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3"/>
      <c r="Y881" s="33"/>
      <c r="Z881" s="33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3"/>
      <c r="Y882" s="33"/>
      <c r="Z882" s="33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3"/>
      <c r="Y883" s="33"/>
      <c r="Z883" s="33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3"/>
      <c r="Y884" s="33"/>
      <c r="Z884" s="33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3"/>
      <c r="Y885" s="33"/>
      <c r="Z885" s="33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3"/>
      <c r="Y886" s="33"/>
      <c r="Z886" s="33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3"/>
      <c r="Y887" s="33"/>
      <c r="Z887" s="33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3"/>
      <c r="Y888" s="33"/>
      <c r="Z888" s="33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3"/>
      <c r="Y889" s="33"/>
      <c r="Z889" s="33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3"/>
      <c r="Y890" s="33"/>
      <c r="Z890" s="33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3"/>
      <c r="Y891" s="33"/>
      <c r="Z891" s="33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3"/>
      <c r="Y892" s="33"/>
      <c r="Z892" s="33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3"/>
      <c r="Y893" s="33"/>
      <c r="Z893" s="33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3"/>
      <c r="Y894" s="33"/>
      <c r="Z894" s="33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3"/>
      <c r="Y895" s="33"/>
      <c r="Z895" s="33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3"/>
      <c r="Y896" s="33"/>
      <c r="Z896" s="33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3"/>
      <c r="Y897" s="33"/>
      <c r="Z897" s="33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3"/>
      <c r="Y898" s="33"/>
      <c r="Z898" s="33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3"/>
      <c r="Y899" s="33"/>
      <c r="Z899" s="33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3"/>
      <c r="Y900" s="33"/>
      <c r="Z900" s="33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3"/>
      <c r="Y901" s="33"/>
      <c r="Z901" s="33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3"/>
      <c r="Y902" s="33"/>
      <c r="Z902" s="33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3"/>
      <c r="Y903" s="33"/>
      <c r="Z903" s="33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3"/>
      <c r="Y904" s="33"/>
      <c r="Z904" s="33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3"/>
      <c r="Y905" s="33"/>
      <c r="Z905" s="33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3"/>
      <c r="Y906" s="33"/>
      <c r="Z906" s="33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3"/>
      <c r="Y907" s="33"/>
      <c r="Z907" s="33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3"/>
      <c r="Y908" s="33"/>
      <c r="Z908" s="33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3"/>
      <c r="Y909" s="33"/>
      <c r="Z909" s="33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3"/>
      <c r="Y910" s="33"/>
      <c r="Z910" s="33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3"/>
      <c r="Y911" s="33"/>
      <c r="Z911" s="33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3"/>
      <c r="Y912" s="33"/>
      <c r="Z912" s="33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3"/>
      <c r="Y913" s="33"/>
      <c r="Z913" s="33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3"/>
      <c r="Y914" s="33"/>
      <c r="Z914" s="33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3"/>
      <c r="Y915" s="33"/>
      <c r="Z915" s="33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3"/>
      <c r="Y916" s="33"/>
      <c r="Z916" s="33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3"/>
      <c r="Y917" s="33"/>
      <c r="Z917" s="33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3"/>
      <c r="Y918" s="33"/>
      <c r="Z918" s="33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3"/>
      <c r="Y919" s="33"/>
      <c r="Z919" s="33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3"/>
      <c r="Y920" s="33"/>
      <c r="Z920" s="33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3"/>
      <c r="Y921" s="33"/>
      <c r="Z921" s="33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3"/>
      <c r="Y922" s="33"/>
      <c r="Z922" s="33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3"/>
      <c r="Y923" s="33"/>
      <c r="Z923" s="33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3"/>
      <c r="Y924" s="33"/>
      <c r="Z924" s="33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3"/>
      <c r="Y925" s="33"/>
      <c r="Z925" s="33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3"/>
      <c r="Y926" s="33"/>
      <c r="Z926" s="33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3"/>
      <c r="Y927" s="33"/>
      <c r="Z927" s="33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3"/>
      <c r="Y928" s="33"/>
      <c r="Z928" s="33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3"/>
      <c r="Y929" s="33"/>
      <c r="Z929" s="33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3"/>
      <c r="Y930" s="33"/>
      <c r="Z930" s="33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3"/>
      <c r="Y931" s="33"/>
      <c r="Z931" s="33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3"/>
      <c r="Y932" s="33"/>
      <c r="Z932" s="33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3"/>
      <c r="Y933" s="33"/>
      <c r="Z933" s="33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3"/>
      <c r="Y934" s="33"/>
      <c r="Z934" s="33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3"/>
      <c r="Y935" s="33"/>
      <c r="Z935" s="33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3"/>
      <c r="Y936" s="33"/>
      <c r="Z936" s="33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3"/>
      <c r="Y937" s="33"/>
      <c r="Z937" s="33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3"/>
      <c r="Y938" s="33"/>
      <c r="Z938" s="33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3"/>
      <c r="Y939" s="33"/>
      <c r="Z939" s="33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3"/>
      <c r="Y940" s="33"/>
      <c r="Z940" s="33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3"/>
      <c r="Y941" s="33"/>
      <c r="Z941" s="33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3"/>
      <c r="Y942" s="33"/>
      <c r="Z942" s="33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3"/>
      <c r="Y943" s="33"/>
      <c r="Z943" s="33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3"/>
      <c r="Y944" s="33"/>
      <c r="Z944" s="33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3"/>
      <c r="Y945" s="33"/>
      <c r="Z945" s="33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3"/>
      <c r="Y946" s="33"/>
      <c r="Z946" s="33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3"/>
      <c r="Y947" s="33"/>
      <c r="Z947" s="33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3"/>
      <c r="Y948" s="33"/>
      <c r="Z948" s="33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3"/>
      <c r="Y949" s="33"/>
      <c r="Z949" s="33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3"/>
      <c r="Y950" s="33"/>
      <c r="Z950" s="33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3"/>
      <c r="Y951" s="33"/>
      <c r="Z951" s="33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3"/>
      <c r="Y952" s="33"/>
      <c r="Z952" s="33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3"/>
      <c r="Y953" s="33"/>
      <c r="Z953" s="33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3"/>
      <c r="Y954" s="33"/>
      <c r="Z954" s="33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3"/>
      <c r="Y955" s="33"/>
      <c r="Z955" s="33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3"/>
      <c r="Y956" s="33"/>
      <c r="Z956" s="33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3"/>
      <c r="Y957" s="33"/>
      <c r="Z957" s="33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3"/>
      <c r="Y958" s="33"/>
      <c r="Z958" s="33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3"/>
      <c r="Y959" s="33"/>
      <c r="Z959" s="33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3"/>
      <c r="Y960" s="33"/>
      <c r="Z960" s="33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3"/>
      <c r="Y961" s="33"/>
      <c r="Z961" s="33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3"/>
      <c r="Y962" s="33"/>
      <c r="Z962" s="33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3"/>
      <c r="Y963" s="33"/>
      <c r="Z963" s="33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3"/>
      <c r="Y964" s="33"/>
      <c r="Z964" s="33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3"/>
      <c r="Y965" s="33"/>
      <c r="Z965" s="33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3"/>
      <c r="Y966" s="33"/>
      <c r="Z966" s="33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3"/>
      <c r="Y967" s="33"/>
      <c r="Z967" s="33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3"/>
      <c r="Y968" s="33"/>
      <c r="Z968" s="33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3"/>
      <c r="Y969" s="33"/>
      <c r="Z969" s="33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3"/>
      <c r="Y970" s="33"/>
      <c r="Z970" s="33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3"/>
      <c r="Y971" s="33"/>
      <c r="Z971" s="33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3"/>
      <c r="Y972" s="33"/>
      <c r="Z972" s="33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3"/>
      <c r="Y973" s="33"/>
      <c r="Z973" s="33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3"/>
      <c r="Y974" s="33"/>
      <c r="Z974" s="33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3"/>
      <c r="Y975" s="33"/>
      <c r="Z975" s="33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3"/>
      <c r="Y976" s="33"/>
      <c r="Z976" s="33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3"/>
      <c r="Y977" s="33"/>
      <c r="Z977" s="33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3"/>
      <c r="Y978" s="33"/>
      <c r="Z978" s="33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3"/>
      <c r="Y979" s="33"/>
      <c r="Z979" s="33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3"/>
      <c r="Y980" s="33"/>
      <c r="Z980" s="33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3"/>
      <c r="Y981" s="33"/>
      <c r="Z981" s="33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3"/>
      <c r="Y982" s="33"/>
      <c r="Z982" s="33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3"/>
      <c r="Y983" s="33"/>
      <c r="Z983" s="33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3"/>
      <c r="Y984" s="33"/>
      <c r="Z984" s="33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3"/>
      <c r="Y985" s="33"/>
      <c r="Z985" s="33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3"/>
      <c r="Y986" s="33"/>
      <c r="Z986" s="33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3"/>
      <c r="Y987" s="33"/>
      <c r="Z987" s="33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3"/>
      <c r="Y988" s="33"/>
      <c r="Z988" s="33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3"/>
      <c r="Y989" s="33"/>
      <c r="Z989" s="33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3"/>
      <c r="Y990" s="33"/>
      <c r="Z990" s="33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3"/>
      <c r="Y991" s="33"/>
      <c r="Z991" s="33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3"/>
      <c r="Y992" s="33"/>
      <c r="Z992" s="33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3"/>
      <c r="Y993" s="33"/>
      <c r="Z993" s="33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3"/>
      <c r="Y994" s="33"/>
      <c r="Z994" s="33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3"/>
      <c r="Y995" s="33"/>
      <c r="Z995" s="33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3"/>
      <c r="Y996" s="33"/>
      <c r="Z996" s="33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3"/>
      <c r="Y997" s="33"/>
      <c r="Z997" s="33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3"/>
      <c r="Y998" s="33"/>
      <c r="Z998" s="33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3"/>
      <c r="Y999" s="33"/>
      <c r="Z999" s="33"/>
    </row>
  </sheetData>
  <mergeCells count="15">
    <mergeCell ref="A2:W2"/>
    <mergeCell ref="J3:V3"/>
    <mergeCell ref="I3:I5"/>
    <mergeCell ref="J4:K4"/>
    <mergeCell ref="L4:O4"/>
    <mergeCell ref="P4:Q4"/>
    <mergeCell ref="W3:W5"/>
    <mergeCell ref="V4:V5"/>
    <mergeCell ref="A3:A5"/>
    <mergeCell ref="B3:B5"/>
    <mergeCell ref="C3:C5"/>
    <mergeCell ref="D3:D5"/>
    <mergeCell ref="E3:E5"/>
    <mergeCell ref="F3:H4"/>
    <mergeCell ref="R4:U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AB957"/>
  <sheetViews>
    <sheetView showGridLines="0" tabSelected="1" workbookViewId="0">
      <selection activeCell="B12" sqref="B12"/>
    </sheetView>
  </sheetViews>
  <sheetFormatPr defaultColWidth="14.42578125" defaultRowHeight="15" customHeight="1"/>
  <cols>
    <col min="1" max="1" width="11.140625" customWidth="1"/>
    <col min="2" max="2" width="8.7109375" customWidth="1"/>
    <col min="3" max="3" width="10" customWidth="1"/>
    <col min="4" max="5" width="9.7109375" customWidth="1"/>
    <col min="6" max="6" width="8.42578125" customWidth="1"/>
    <col min="7" max="7" width="8.140625" customWidth="1"/>
    <col min="8" max="8" width="8.42578125" customWidth="1"/>
    <col min="9" max="9" width="8.5703125" customWidth="1"/>
    <col min="10" max="10" width="9.7109375" customWidth="1"/>
    <col min="11" max="11" width="9.85546875" customWidth="1"/>
    <col min="12" max="12" width="8.7109375" customWidth="1"/>
    <col min="13" max="13" width="6.7109375" customWidth="1"/>
    <col min="14" max="15" width="9.140625" customWidth="1"/>
    <col min="16" max="17" width="8" customWidth="1"/>
    <col min="18" max="18" width="8.28515625" customWidth="1"/>
    <col min="19" max="19" width="7.85546875" customWidth="1"/>
    <col min="20" max="20" width="7" customWidth="1"/>
    <col min="21" max="21" width="8.7109375" customWidth="1"/>
    <col min="22" max="22" width="8.28515625" customWidth="1"/>
    <col min="23" max="24" width="9.5703125" customWidth="1"/>
    <col min="25" max="25" width="10.42578125" customWidth="1"/>
    <col min="26" max="26" width="30.42578125" customWidth="1"/>
  </cols>
  <sheetData>
    <row r="1" spans="1:28" ht="12" customHeight="1">
      <c r="A1" s="32" t="s">
        <v>48</v>
      </c>
      <c r="B1" s="4"/>
      <c r="C1" s="4"/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3"/>
      <c r="AA1" s="40" t="s">
        <v>53</v>
      </c>
      <c r="AB1" s="33"/>
    </row>
    <row r="2" spans="1:28" ht="12" customHeight="1">
      <c r="A2" s="93" t="s">
        <v>54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33"/>
      <c r="AA2" s="33"/>
      <c r="AB2" s="33"/>
    </row>
    <row r="3" spans="1:28" ht="16.5" customHeight="1">
      <c r="A3" s="79" t="s">
        <v>0</v>
      </c>
      <c r="B3" s="79" t="s">
        <v>64</v>
      </c>
      <c r="C3" s="88" t="s">
        <v>1</v>
      </c>
      <c r="D3" s="88" t="s">
        <v>2</v>
      </c>
      <c r="E3" s="79" t="s">
        <v>3</v>
      </c>
      <c r="F3" s="84" t="s">
        <v>4</v>
      </c>
      <c r="G3" s="85"/>
      <c r="H3" s="89"/>
      <c r="I3" s="79" t="s">
        <v>55</v>
      </c>
      <c r="J3" s="76" t="s">
        <v>6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79" t="s">
        <v>65</v>
      </c>
      <c r="Z3" s="33"/>
      <c r="AA3" s="33"/>
      <c r="AB3" s="33"/>
    </row>
    <row r="4" spans="1:28">
      <c r="A4" s="80"/>
      <c r="B4" s="80"/>
      <c r="C4" s="80"/>
      <c r="D4" s="80"/>
      <c r="E4" s="80"/>
      <c r="F4" s="87"/>
      <c r="G4" s="90"/>
      <c r="H4" s="91"/>
      <c r="I4" s="80"/>
      <c r="J4" s="82" t="s">
        <v>66</v>
      </c>
      <c r="K4" s="83"/>
      <c r="L4" s="84" t="s">
        <v>8</v>
      </c>
      <c r="M4" s="85"/>
      <c r="N4" s="85"/>
      <c r="O4" s="85"/>
      <c r="P4" s="94" t="s">
        <v>56</v>
      </c>
      <c r="Q4" s="82" t="s">
        <v>67</v>
      </c>
      <c r="R4" s="83"/>
      <c r="S4" s="84" t="s">
        <v>10</v>
      </c>
      <c r="T4" s="85"/>
      <c r="U4" s="85"/>
      <c r="V4" s="89"/>
      <c r="W4" s="94" t="s">
        <v>56</v>
      </c>
      <c r="X4" s="79" t="s">
        <v>68</v>
      </c>
      <c r="Y4" s="80"/>
      <c r="Z4" s="33"/>
      <c r="AA4" s="33"/>
      <c r="AB4" s="33"/>
    </row>
    <row r="5" spans="1:28" ht="151.5" customHeight="1">
      <c r="A5" s="81"/>
      <c r="B5" s="81"/>
      <c r="C5" s="81"/>
      <c r="D5" s="81"/>
      <c r="E5" s="81"/>
      <c r="F5" s="5" t="s">
        <v>11</v>
      </c>
      <c r="G5" s="5" t="s">
        <v>12</v>
      </c>
      <c r="H5" s="5" t="s">
        <v>13</v>
      </c>
      <c r="I5" s="81"/>
      <c r="J5" s="5" t="s">
        <v>14</v>
      </c>
      <c r="K5" s="6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81"/>
      <c r="Q5" s="5" t="s">
        <v>20</v>
      </c>
      <c r="R5" s="6" t="s">
        <v>57</v>
      </c>
      <c r="S5" s="5" t="s">
        <v>16</v>
      </c>
      <c r="T5" s="5" t="s">
        <v>17</v>
      </c>
      <c r="U5" s="5" t="s">
        <v>18</v>
      </c>
      <c r="V5" s="5" t="s">
        <v>19</v>
      </c>
      <c r="W5" s="81"/>
      <c r="X5" s="81"/>
      <c r="Y5" s="81"/>
      <c r="Z5" s="33"/>
      <c r="AA5" s="33"/>
      <c r="AB5" s="33"/>
    </row>
    <row r="6" spans="1:28" ht="18" customHeight="1">
      <c r="A6" s="5"/>
      <c r="B6" s="7">
        <v>1</v>
      </c>
      <c r="C6" s="7">
        <v>2</v>
      </c>
      <c r="D6" s="7">
        <v>3</v>
      </c>
      <c r="E6" s="8">
        <v>4</v>
      </c>
      <c r="F6" s="9">
        <v>5</v>
      </c>
      <c r="G6" s="8">
        <v>6</v>
      </c>
      <c r="H6" s="8">
        <v>7</v>
      </c>
      <c r="I6" s="9">
        <v>8</v>
      </c>
      <c r="J6" s="8">
        <v>9</v>
      </c>
      <c r="K6" s="8">
        <v>10</v>
      </c>
      <c r="L6" s="9">
        <v>11</v>
      </c>
      <c r="M6" s="8">
        <v>12</v>
      </c>
      <c r="N6" s="8">
        <v>13</v>
      </c>
      <c r="O6" s="9">
        <v>14</v>
      </c>
      <c r="P6" s="48">
        <v>15</v>
      </c>
      <c r="Q6" s="49">
        <v>16</v>
      </c>
      <c r="R6" s="49">
        <v>17</v>
      </c>
      <c r="S6" s="50">
        <v>18</v>
      </c>
      <c r="T6" s="49">
        <v>19</v>
      </c>
      <c r="U6" s="49">
        <v>20</v>
      </c>
      <c r="V6" s="49">
        <v>21</v>
      </c>
      <c r="W6" s="48">
        <v>22</v>
      </c>
      <c r="X6" s="50">
        <v>23</v>
      </c>
      <c r="Y6" s="50">
        <v>24</v>
      </c>
      <c r="Z6" s="33"/>
      <c r="AA6" s="33"/>
      <c r="AB6" s="33"/>
    </row>
    <row r="7" spans="1:28" ht="12" customHeight="1">
      <c r="A7" s="15">
        <v>30</v>
      </c>
      <c r="B7" s="52">
        <v>597</v>
      </c>
      <c r="C7" s="16">
        <v>597</v>
      </c>
      <c r="D7" s="16">
        <v>597</v>
      </c>
      <c r="E7" s="24">
        <v>564</v>
      </c>
      <c r="F7" s="24">
        <v>263</v>
      </c>
      <c r="G7" s="24">
        <v>301</v>
      </c>
      <c r="H7" s="35">
        <f t="shared" ref="H7" si="0">E7*100/B7</f>
        <v>94.472361809045225</v>
      </c>
      <c r="I7" s="25">
        <f t="shared" ref="I7" si="1">J7+Q7</f>
        <v>518</v>
      </c>
      <c r="J7" s="17">
        <v>268</v>
      </c>
      <c r="K7" s="25">
        <f t="shared" ref="K7" si="2">L7+M7+N7+O7</f>
        <v>20</v>
      </c>
      <c r="L7" s="17">
        <v>8</v>
      </c>
      <c r="M7" s="17">
        <v>1</v>
      </c>
      <c r="N7" s="17">
        <v>11</v>
      </c>
      <c r="O7" s="17">
        <v>0</v>
      </c>
      <c r="P7" s="17">
        <v>20</v>
      </c>
      <c r="Q7" s="17">
        <v>250</v>
      </c>
      <c r="R7" s="25">
        <f t="shared" ref="R7" si="3">S7+T7+U7+V7</f>
        <v>33</v>
      </c>
      <c r="S7" s="17">
        <v>9</v>
      </c>
      <c r="T7" s="17">
        <v>0</v>
      </c>
      <c r="U7" s="17">
        <v>24</v>
      </c>
      <c r="V7" s="17">
        <v>0</v>
      </c>
      <c r="W7" s="17">
        <v>23</v>
      </c>
      <c r="X7" s="17">
        <v>0</v>
      </c>
      <c r="Y7" s="17">
        <v>78</v>
      </c>
      <c r="Z7" s="33"/>
      <c r="AA7" s="33"/>
      <c r="AB7" s="33"/>
    </row>
    <row r="8" spans="1:28" ht="12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3"/>
      <c r="AA8" s="33"/>
      <c r="AB8" s="33"/>
    </row>
    <row r="9" spans="1:28" ht="12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3"/>
      <c r="AA9" s="33"/>
      <c r="AB9" s="33"/>
    </row>
    <row r="10" spans="1:28" ht="12" customHeight="1">
      <c r="A10" s="1"/>
      <c r="B10" s="30"/>
      <c r="C10" s="30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32"/>
      <c r="U10" s="1"/>
      <c r="V10" s="1"/>
      <c r="W10" s="1"/>
      <c r="X10" s="1"/>
      <c r="Y10" s="1"/>
      <c r="Z10" s="33"/>
      <c r="AA10" s="33"/>
      <c r="AB10" s="33"/>
    </row>
    <row r="11" spans="1:28" ht="12" customHeight="1">
      <c r="A11" s="1"/>
      <c r="B11" s="1"/>
      <c r="C11" s="6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1"/>
      <c r="U11" s="31"/>
      <c r="V11" s="31"/>
      <c r="W11" s="1"/>
      <c r="X11" s="1"/>
      <c r="Y11" s="1"/>
      <c r="Z11" s="33"/>
      <c r="AA11" s="33"/>
      <c r="AB11" s="33"/>
    </row>
    <row r="12" spans="1:28" ht="12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1"/>
      <c r="U12" s="31"/>
      <c r="V12" s="31"/>
      <c r="W12" s="1"/>
      <c r="X12" s="1"/>
      <c r="Y12" s="1"/>
      <c r="Z12" s="33"/>
      <c r="AA12" s="33"/>
      <c r="AB12" s="33"/>
    </row>
    <row r="13" spans="1:28" ht="12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1"/>
      <c r="U13" s="31"/>
      <c r="V13" s="31"/>
      <c r="W13" s="1"/>
      <c r="X13" s="1"/>
      <c r="Y13" s="1"/>
      <c r="Z13" s="33"/>
      <c r="AA13" s="33"/>
      <c r="AB13" s="33"/>
    </row>
    <row r="14" spans="1:28" ht="12" customHeight="1">
      <c r="A14" s="1"/>
      <c r="B14" s="1"/>
      <c r="C14" s="1"/>
      <c r="D14" s="3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 t="s">
        <v>31</v>
      </c>
      <c r="R14" s="1"/>
      <c r="S14" s="1"/>
      <c r="T14" s="31"/>
      <c r="U14" s="31"/>
      <c r="V14" s="31"/>
      <c r="W14" s="1"/>
      <c r="X14" s="1"/>
      <c r="Y14" s="1"/>
      <c r="Z14" s="33"/>
      <c r="AA14" s="33"/>
      <c r="AB14" s="33"/>
    </row>
    <row r="15" spans="1:28" ht="12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3"/>
      <c r="AA15" s="33"/>
      <c r="AB15" s="33"/>
    </row>
    <row r="16" spans="1:28" ht="12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3"/>
      <c r="AA16" s="33"/>
      <c r="AB16" s="33"/>
    </row>
    <row r="17" spans="1:28" ht="12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3"/>
      <c r="AA17" s="33"/>
      <c r="AB17" s="33"/>
    </row>
    <row r="18" spans="1:28" ht="12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3"/>
      <c r="AA18" s="33"/>
      <c r="AB18" s="33"/>
    </row>
    <row r="19" spans="1:28" ht="12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3"/>
      <c r="AA19" s="33"/>
      <c r="AB19" s="33"/>
    </row>
    <row r="20" spans="1:28" ht="12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3"/>
      <c r="AA20" s="33"/>
      <c r="AB20" s="33"/>
    </row>
    <row r="21" spans="1:28" ht="1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3"/>
      <c r="AA21" s="33"/>
      <c r="AB21" s="33"/>
    </row>
    <row r="22" spans="1:28" ht="12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3"/>
      <c r="AA22" s="33"/>
      <c r="AB22" s="33"/>
    </row>
    <row r="23" spans="1:28" ht="12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3"/>
      <c r="AA23" s="33"/>
      <c r="AB23" s="33"/>
    </row>
    <row r="24" spans="1:28" ht="12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33"/>
      <c r="AA24" s="33"/>
      <c r="AB24" s="33"/>
    </row>
    <row r="25" spans="1:28" ht="12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3"/>
      <c r="AA25" s="33"/>
      <c r="AB25" s="33"/>
    </row>
    <row r="26" spans="1:28" ht="12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33"/>
      <c r="AA26" s="33"/>
      <c r="AB26" s="33"/>
    </row>
    <row r="27" spans="1:28" ht="12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3"/>
      <c r="AA27" s="33"/>
      <c r="AB27" s="33"/>
    </row>
    <row r="28" spans="1:28" ht="12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3"/>
      <c r="AA28" s="33"/>
      <c r="AB28" s="33"/>
    </row>
    <row r="29" spans="1:28" ht="12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3"/>
      <c r="AA29" s="33"/>
      <c r="AB29" s="33"/>
    </row>
    <row r="30" spans="1:28" ht="12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3"/>
      <c r="AA30" s="33"/>
      <c r="AB30" s="33"/>
    </row>
    <row r="31" spans="1:28" ht="12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3"/>
      <c r="AA31" s="33"/>
      <c r="AB31" s="33"/>
    </row>
    <row r="32" spans="1:28" ht="12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3"/>
      <c r="AA32" s="33"/>
      <c r="AB32" s="33"/>
    </row>
    <row r="33" spans="1:28" ht="12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3"/>
      <c r="AA33" s="33"/>
      <c r="AB33" s="33"/>
    </row>
    <row r="34" spans="1:28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3"/>
      <c r="AA34" s="33"/>
      <c r="AB34" s="33"/>
    </row>
    <row r="35" spans="1:28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3"/>
      <c r="AA35" s="33"/>
      <c r="AB35" s="33"/>
    </row>
    <row r="36" spans="1:28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3"/>
      <c r="AA36" s="33"/>
      <c r="AB36" s="33"/>
    </row>
    <row r="37" spans="1:28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3"/>
      <c r="AA37" s="33"/>
      <c r="AB37" s="33"/>
    </row>
    <row r="38" spans="1:28" ht="12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33"/>
      <c r="AA38" s="33"/>
      <c r="AB38" s="33"/>
    </row>
    <row r="39" spans="1:28" ht="12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3"/>
      <c r="AA39" s="33"/>
      <c r="AB39" s="33"/>
    </row>
    <row r="40" spans="1:28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33"/>
      <c r="AA40" s="33"/>
      <c r="AB40" s="33"/>
    </row>
    <row r="41" spans="1:28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3"/>
      <c r="AA41" s="33"/>
      <c r="AB41" s="33"/>
    </row>
    <row r="42" spans="1:28" ht="12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33"/>
      <c r="AA42" s="33"/>
      <c r="AB42" s="33"/>
    </row>
    <row r="43" spans="1:28" ht="12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3"/>
      <c r="AA43" s="33"/>
      <c r="AB43" s="33"/>
    </row>
    <row r="44" spans="1:28" ht="12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3"/>
      <c r="AA44" s="33"/>
      <c r="AB44" s="33"/>
    </row>
    <row r="45" spans="1:28" ht="12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3"/>
      <c r="AA45" s="33"/>
      <c r="AB45" s="33"/>
    </row>
    <row r="46" spans="1:28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33"/>
      <c r="AA46" s="33"/>
      <c r="AB46" s="33"/>
    </row>
    <row r="47" spans="1:28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3"/>
      <c r="AA47" s="33"/>
      <c r="AB47" s="33"/>
    </row>
    <row r="48" spans="1:28" ht="12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3"/>
      <c r="AA48" s="33"/>
      <c r="AB48" s="33"/>
    </row>
    <row r="49" spans="1:28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33"/>
      <c r="AA49" s="33"/>
      <c r="AB49" s="33"/>
    </row>
    <row r="50" spans="1:28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33"/>
      <c r="AA50" s="33"/>
      <c r="AB50" s="33"/>
    </row>
    <row r="51" spans="1:28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3"/>
      <c r="AA51" s="33"/>
      <c r="AB51" s="33"/>
    </row>
    <row r="52" spans="1:28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33"/>
      <c r="AA52" s="33"/>
      <c r="AB52" s="33"/>
    </row>
    <row r="53" spans="1:28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3"/>
      <c r="AA53" s="33"/>
      <c r="AB53" s="33"/>
    </row>
    <row r="54" spans="1:28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33"/>
      <c r="AA54" s="33"/>
      <c r="AB54" s="33"/>
    </row>
    <row r="55" spans="1:28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3"/>
      <c r="AA55" s="33"/>
      <c r="AB55" s="33"/>
    </row>
    <row r="56" spans="1:28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33"/>
      <c r="AA56" s="33"/>
      <c r="AB56" s="33"/>
    </row>
    <row r="57" spans="1:28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3"/>
      <c r="AA57" s="33"/>
      <c r="AB57" s="33"/>
    </row>
    <row r="58" spans="1:28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3"/>
      <c r="AA58" s="33"/>
      <c r="AB58" s="33"/>
    </row>
    <row r="59" spans="1:28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3"/>
      <c r="AA59" s="33"/>
      <c r="AB59" s="33"/>
    </row>
    <row r="60" spans="1:28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33"/>
      <c r="AA60" s="33"/>
      <c r="AB60" s="33"/>
    </row>
    <row r="61" spans="1:28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3"/>
      <c r="AA61" s="33"/>
      <c r="AB61" s="33"/>
    </row>
    <row r="62" spans="1:28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3"/>
      <c r="AA62" s="33"/>
      <c r="AB62" s="33"/>
    </row>
    <row r="63" spans="1:28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3"/>
      <c r="AA63" s="33"/>
      <c r="AB63" s="33"/>
    </row>
    <row r="64" spans="1:28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33"/>
      <c r="AA64" s="33"/>
      <c r="AB64" s="33"/>
    </row>
    <row r="65" spans="1:28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3"/>
      <c r="AA65" s="33"/>
      <c r="AB65" s="33"/>
    </row>
    <row r="66" spans="1:28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33"/>
      <c r="AA66" s="33"/>
      <c r="AB66" s="33"/>
    </row>
    <row r="67" spans="1:28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3"/>
      <c r="AA67" s="33"/>
      <c r="AB67" s="33"/>
    </row>
    <row r="68" spans="1:28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3"/>
      <c r="AA68" s="33"/>
      <c r="AB68" s="33"/>
    </row>
    <row r="69" spans="1:28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3"/>
      <c r="AA69" s="33"/>
      <c r="AB69" s="33"/>
    </row>
    <row r="70" spans="1:28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3"/>
      <c r="AA70" s="33"/>
      <c r="AB70" s="33"/>
    </row>
    <row r="71" spans="1:28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3"/>
      <c r="AA71" s="33"/>
      <c r="AB71" s="33"/>
    </row>
    <row r="72" spans="1:28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3"/>
      <c r="AA72" s="33"/>
      <c r="AB72" s="33"/>
    </row>
    <row r="73" spans="1:28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3"/>
      <c r="AA73" s="33"/>
      <c r="AB73" s="33"/>
    </row>
    <row r="74" spans="1:28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3"/>
      <c r="AA74" s="33"/>
      <c r="AB74" s="33"/>
    </row>
    <row r="75" spans="1:28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3"/>
      <c r="AA75" s="33"/>
      <c r="AB75" s="33"/>
    </row>
    <row r="76" spans="1:28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3"/>
      <c r="AA76" s="33"/>
      <c r="AB76" s="33"/>
    </row>
    <row r="77" spans="1:28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3"/>
      <c r="AA77" s="33"/>
      <c r="AB77" s="33"/>
    </row>
    <row r="78" spans="1:28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3"/>
      <c r="AA78" s="33"/>
      <c r="AB78" s="33"/>
    </row>
    <row r="79" spans="1:28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3"/>
      <c r="AA79" s="33"/>
      <c r="AB79" s="33"/>
    </row>
    <row r="80" spans="1:28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3"/>
      <c r="AA80" s="33"/>
      <c r="AB80" s="33"/>
    </row>
    <row r="81" spans="1:28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3"/>
      <c r="AA81" s="33"/>
      <c r="AB81" s="33"/>
    </row>
    <row r="82" spans="1:28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3"/>
      <c r="AA82" s="33"/>
      <c r="AB82" s="33"/>
    </row>
    <row r="83" spans="1:28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3"/>
      <c r="AA83" s="33"/>
      <c r="AB83" s="33"/>
    </row>
    <row r="84" spans="1:28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3"/>
      <c r="AA84" s="33"/>
      <c r="AB84" s="33"/>
    </row>
    <row r="85" spans="1:28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3"/>
      <c r="AA85" s="33"/>
      <c r="AB85" s="33"/>
    </row>
    <row r="86" spans="1:28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3"/>
      <c r="AA86" s="33"/>
      <c r="AB86" s="33"/>
    </row>
    <row r="87" spans="1:28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3"/>
      <c r="AA87" s="33"/>
      <c r="AB87" s="33"/>
    </row>
    <row r="88" spans="1:28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3"/>
      <c r="AA88" s="33"/>
      <c r="AB88" s="33"/>
    </row>
    <row r="89" spans="1:28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3"/>
      <c r="AA89" s="33"/>
      <c r="AB89" s="33"/>
    </row>
    <row r="90" spans="1:28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3"/>
      <c r="AA90" s="33"/>
      <c r="AB90" s="33"/>
    </row>
    <row r="91" spans="1:28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3"/>
      <c r="AA91" s="33"/>
      <c r="AB91" s="33"/>
    </row>
    <row r="92" spans="1:28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3"/>
      <c r="AA92" s="33"/>
      <c r="AB92" s="33"/>
    </row>
    <row r="93" spans="1:28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3"/>
      <c r="AA93" s="33"/>
      <c r="AB93" s="33"/>
    </row>
    <row r="94" spans="1:2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3"/>
      <c r="AA94" s="33"/>
      <c r="AB94" s="33"/>
    </row>
    <row r="95" spans="1:2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3"/>
      <c r="AA95" s="33"/>
      <c r="AB95" s="33"/>
    </row>
    <row r="96" spans="1:2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3"/>
      <c r="AA96" s="33"/>
      <c r="AB96" s="33"/>
    </row>
    <row r="97" spans="1:28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3"/>
      <c r="AA97" s="33"/>
      <c r="AB97" s="33"/>
    </row>
    <row r="98" spans="1:28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3"/>
      <c r="AA98" s="33"/>
      <c r="AB98" s="33"/>
    </row>
    <row r="99" spans="1:28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3"/>
      <c r="AA99" s="33"/>
      <c r="AB99" s="33"/>
    </row>
    <row r="100" spans="1:28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3"/>
      <c r="AA100" s="33"/>
      <c r="AB100" s="33"/>
    </row>
    <row r="101" spans="1:28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3"/>
      <c r="AA101" s="33"/>
      <c r="AB101" s="33"/>
    </row>
    <row r="102" spans="1:28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3"/>
      <c r="AA102" s="33"/>
      <c r="AB102" s="33"/>
    </row>
    <row r="103" spans="1:28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3"/>
      <c r="AA103" s="33"/>
      <c r="AB103" s="33"/>
    </row>
    <row r="104" spans="1:28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3"/>
      <c r="AA104" s="33"/>
      <c r="AB104" s="33"/>
    </row>
    <row r="105" spans="1:28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3"/>
      <c r="AA105" s="33"/>
      <c r="AB105" s="33"/>
    </row>
    <row r="106" spans="1:28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3"/>
      <c r="AA106" s="33"/>
      <c r="AB106" s="33"/>
    </row>
    <row r="107" spans="1:28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3"/>
      <c r="AA107" s="33"/>
      <c r="AB107" s="33"/>
    </row>
    <row r="108" spans="1:28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3"/>
      <c r="AA108" s="33"/>
      <c r="AB108" s="33"/>
    </row>
    <row r="109" spans="1:28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3"/>
      <c r="AA109" s="33"/>
      <c r="AB109" s="33"/>
    </row>
    <row r="110" spans="1:28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3"/>
      <c r="AA110" s="33"/>
      <c r="AB110" s="33"/>
    </row>
    <row r="111" spans="1:28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3"/>
      <c r="AA111" s="33"/>
      <c r="AB111" s="33"/>
    </row>
    <row r="112" spans="1:28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3"/>
      <c r="AA112" s="33"/>
      <c r="AB112" s="33"/>
    </row>
    <row r="113" spans="1:28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3"/>
      <c r="AA113" s="33"/>
      <c r="AB113" s="33"/>
    </row>
    <row r="114" spans="1:28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3"/>
      <c r="AA114" s="33"/>
      <c r="AB114" s="33"/>
    </row>
    <row r="115" spans="1:28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3"/>
      <c r="AA115" s="33"/>
      <c r="AB115" s="33"/>
    </row>
    <row r="116" spans="1:28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3"/>
      <c r="AA116" s="33"/>
      <c r="AB116" s="33"/>
    </row>
    <row r="117" spans="1:28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3"/>
      <c r="AA117" s="33"/>
      <c r="AB117" s="33"/>
    </row>
    <row r="118" spans="1:28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3"/>
      <c r="AA118" s="33"/>
      <c r="AB118" s="33"/>
    </row>
    <row r="119" spans="1:28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3"/>
      <c r="AA119" s="33"/>
      <c r="AB119" s="33"/>
    </row>
    <row r="120" spans="1:28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3"/>
      <c r="AA120" s="33"/>
      <c r="AB120" s="33"/>
    </row>
    <row r="121" spans="1:28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3"/>
      <c r="AA121" s="33"/>
      <c r="AB121" s="33"/>
    </row>
    <row r="122" spans="1:28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3"/>
      <c r="AA122" s="33"/>
      <c r="AB122" s="33"/>
    </row>
    <row r="123" spans="1:28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3"/>
      <c r="AA123" s="33"/>
      <c r="AB123" s="33"/>
    </row>
    <row r="124" spans="1:28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3"/>
      <c r="AA124" s="33"/>
      <c r="AB124" s="33"/>
    </row>
    <row r="125" spans="1:28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3"/>
      <c r="AA125" s="33"/>
      <c r="AB125" s="33"/>
    </row>
    <row r="126" spans="1:28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3"/>
      <c r="AA126" s="33"/>
      <c r="AB126" s="33"/>
    </row>
    <row r="127" spans="1:28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3"/>
      <c r="AA127" s="33"/>
      <c r="AB127" s="33"/>
    </row>
    <row r="128" spans="1:28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3"/>
      <c r="AA128" s="33"/>
      <c r="AB128" s="33"/>
    </row>
    <row r="129" spans="1:28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3"/>
      <c r="AA129" s="33"/>
      <c r="AB129" s="33"/>
    </row>
    <row r="130" spans="1:28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3"/>
      <c r="AA130" s="33"/>
      <c r="AB130" s="33"/>
    </row>
    <row r="131" spans="1:28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3"/>
      <c r="AA131" s="33"/>
      <c r="AB131" s="33"/>
    </row>
    <row r="132" spans="1:28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3"/>
      <c r="AA132" s="33"/>
      <c r="AB132" s="33"/>
    </row>
    <row r="133" spans="1:28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3"/>
      <c r="AA133" s="33"/>
      <c r="AB133" s="33"/>
    </row>
    <row r="134" spans="1:28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3"/>
      <c r="AA134" s="33"/>
      <c r="AB134" s="33"/>
    </row>
    <row r="135" spans="1:28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3"/>
      <c r="AA135" s="33"/>
      <c r="AB135" s="33"/>
    </row>
    <row r="136" spans="1:28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3"/>
      <c r="AA136" s="33"/>
      <c r="AB136" s="33"/>
    </row>
    <row r="137" spans="1:28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3"/>
      <c r="AA137" s="33"/>
      <c r="AB137" s="33"/>
    </row>
    <row r="138" spans="1:28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3"/>
      <c r="AA138" s="33"/>
      <c r="AB138" s="33"/>
    </row>
    <row r="139" spans="1:28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3"/>
      <c r="AA139" s="33"/>
      <c r="AB139" s="33"/>
    </row>
    <row r="140" spans="1:28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3"/>
      <c r="AA140" s="33"/>
      <c r="AB140" s="33"/>
    </row>
    <row r="141" spans="1:28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3"/>
      <c r="AA141" s="33"/>
      <c r="AB141" s="33"/>
    </row>
    <row r="142" spans="1:28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3"/>
      <c r="AA142" s="33"/>
      <c r="AB142" s="33"/>
    </row>
    <row r="143" spans="1:28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3"/>
      <c r="AA143" s="33"/>
      <c r="AB143" s="33"/>
    </row>
    <row r="144" spans="1:28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3"/>
      <c r="AA144" s="33"/>
      <c r="AB144" s="33"/>
    </row>
    <row r="145" spans="1:28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3"/>
      <c r="AA145" s="33"/>
      <c r="AB145" s="33"/>
    </row>
    <row r="146" spans="1:28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3"/>
      <c r="AA146" s="33"/>
      <c r="AB146" s="33"/>
    </row>
    <row r="147" spans="1:28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3"/>
      <c r="AA147" s="33"/>
      <c r="AB147" s="33"/>
    </row>
    <row r="148" spans="1:28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3"/>
      <c r="AA148" s="33"/>
      <c r="AB148" s="33"/>
    </row>
    <row r="149" spans="1:28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3"/>
      <c r="AA149" s="33"/>
      <c r="AB149" s="33"/>
    </row>
    <row r="150" spans="1:28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3"/>
      <c r="AA150" s="33"/>
      <c r="AB150" s="33"/>
    </row>
    <row r="151" spans="1:28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3"/>
      <c r="AA151" s="33"/>
      <c r="AB151" s="33"/>
    </row>
    <row r="152" spans="1:28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3"/>
      <c r="AA152" s="33"/>
      <c r="AB152" s="33"/>
    </row>
    <row r="153" spans="1:28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3"/>
      <c r="AA153" s="33"/>
      <c r="AB153" s="33"/>
    </row>
    <row r="154" spans="1:28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3"/>
      <c r="AA154" s="33"/>
      <c r="AB154" s="33"/>
    </row>
    <row r="155" spans="1:28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3"/>
      <c r="AA155" s="33"/>
      <c r="AB155" s="33"/>
    </row>
    <row r="156" spans="1:28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3"/>
      <c r="AA156" s="33"/>
      <c r="AB156" s="33"/>
    </row>
    <row r="157" spans="1:28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3"/>
      <c r="AA157" s="33"/>
      <c r="AB157" s="33"/>
    </row>
    <row r="158" spans="1:28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3"/>
      <c r="AA158" s="33"/>
      <c r="AB158" s="33"/>
    </row>
    <row r="159" spans="1:28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3"/>
      <c r="AA159" s="33"/>
      <c r="AB159" s="33"/>
    </row>
    <row r="160" spans="1:28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3"/>
      <c r="AA160" s="33"/>
      <c r="AB160" s="33"/>
    </row>
    <row r="161" spans="1:28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3"/>
      <c r="AA161" s="33"/>
      <c r="AB161" s="33"/>
    </row>
    <row r="162" spans="1:28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3"/>
      <c r="AA162" s="33"/>
      <c r="AB162" s="33"/>
    </row>
    <row r="163" spans="1:28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3"/>
      <c r="AA163" s="33"/>
      <c r="AB163" s="33"/>
    </row>
    <row r="164" spans="1:28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3"/>
      <c r="AA164" s="33"/>
      <c r="AB164" s="33"/>
    </row>
    <row r="165" spans="1:28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3"/>
      <c r="AA165" s="33"/>
      <c r="AB165" s="33"/>
    </row>
    <row r="166" spans="1:28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3"/>
      <c r="AA166" s="33"/>
      <c r="AB166" s="33"/>
    </row>
    <row r="167" spans="1:28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3"/>
      <c r="AA167" s="33"/>
      <c r="AB167" s="33"/>
    </row>
    <row r="168" spans="1:28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3"/>
      <c r="AA168" s="33"/>
      <c r="AB168" s="33"/>
    </row>
    <row r="169" spans="1:28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3"/>
      <c r="AA169" s="33"/>
      <c r="AB169" s="33"/>
    </row>
    <row r="170" spans="1:28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3"/>
      <c r="AA170" s="33"/>
      <c r="AB170" s="33"/>
    </row>
    <row r="171" spans="1:28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3"/>
      <c r="AA171" s="33"/>
      <c r="AB171" s="33"/>
    </row>
    <row r="172" spans="1:28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3"/>
      <c r="AA172" s="33"/>
      <c r="AB172" s="33"/>
    </row>
    <row r="173" spans="1:28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3"/>
      <c r="AA173" s="33"/>
      <c r="AB173" s="33"/>
    </row>
    <row r="174" spans="1:28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3"/>
      <c r="AA174" s="33"/>
      <c r="AB174" s="33"/>
    </row>
    <row r="175" spans="1:28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3"/>
      <c r="AA175" s="33"/>
      <c r="AB175" s="33"/>
    </row>
    <row r="176" spans="1:28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3"/>
      <c r="AA176" s="33"/>
      <c r="AB176" s="33"/>
    </row>
    <row r="177" spans="1:28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3"/>
      <c r="AA177" s="33"/>
      <c r="AB177" s="33"/>
    </row>
    <row r="178" spans="1:28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3"/>
      <c r="AA178" s="33"/>
      <c r="AB178" s="33"/>
    </row>
    <row r="179" spans="1:28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3"/>
      <c r="AA179" s="33"/>
      <c r="AB179" s="33"/>
    </row>
    <row r="180" spans="1:28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3"/>
      <c r="AA180" s="33"/>
      <c r="AB180" s="33"/>
    </row>
    <row r="181" spans="1:28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3"/>
      <c r="AA181" s="33"/>
      <c r="AB181" s="33"/>
    </row>
    <row r="182" spans="1:28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3"/>
      <c r="AA182" s="33"/>
      <c r="AB182" s="33"/>
    </row>
    <row r="183" spans="1:28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3"/>
      <c r="AA183" s="33"/>
      <c r="AB183" s="33"/>
    </row>
    <row r="184" spans="1:28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3"/>
      <c r="AA184" s="33"/>
      <c r="AB184" s="33"/>
    </row>
    <row r="185" spans="1:28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3"/>
      <c r="AA185" s="33"/>
      <c r="AB185" s="33"/>
    </row>
    <row r="186" spans="1:28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3"/>
      <c r="AA186" s="33"/>
      <c r="AB186" s="33"/>
    </row>
    <row r="187" spans="1:28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3"/>
      <c r="AA187" s="33"/>
      <c r="AB187" s="33"/>
    </row>
    <row r="188" spans="1:28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3"/>
      <c r="AA188" s="33"/>
      <c r="AB188" s="33"/>
    </row>
    <row r="189" spans="1:28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3"/>
      <c r="AA189" s="33"/>
      <c r="AB189" s="33"/>
    </row>
    <row r="190" spans="1:28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3"/>
      <c r="AA190" s="33"/>
      <c r="AB190" s="33"/>
    </row>
    <row r="191" spans="1:28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3"/>
      <c r="AA191" s="33"/>
      <c r="AB191" s="33"/>
    </row>
    <row r="192" spans="1:28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3"/>
      <c r="AA192" s="33"/>
      <c r="AB192" s="33"/>
    </row>
    <row r="193" spans="1:28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3"/>
      <c r="AA193" s="33"/>
      <c r="AB193" s="33"/>
    </row>
    <row r="194" spans="1:28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3"/>
      <c r="AA194" s="33"/>
      <c r="AB194" s="33"/>
    </row>
    <row r="195" spans="1:28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3"/>
      <c r="AA195" s="33"/>
      <c r="AB195" s="33"/>
    </row>
    <row r="196" spans="1:28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3"/>
      <c r="AA196" s="33"/>
      <c r="AB196" s="33"/>
    </row>
    <row r="197" spans="1:28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3"/>
      <c r="AA197" s="33"/>
      <c r="AB197" s="33"/>
    </row>
    <row r="198" spans="1:28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3"/>
      <c r="AA198" s="33"/>
      <c r="AB198" s="33"/>
    </row>
    <row r="199" spans="1:28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3"/>
      <c r="AA199" s="33"/>
      <c r="AB199" s="33"/>
    </row>
    <row r="200" spans="1:28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3"/>
      <c r="AA200" s="33"/>
      <c r="AB200" s="33"/>
    </row>
    <row r="201" spans="1:28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3"/>
      <c r="AA201" s="33"/>
      <c r="AB201" s="33"/>
    </row>
    <row r="202" spans="1:28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3"/>
      <c r="AA202" s="33"/>
      <c r="AB202" s="33"/>
    </row>
    <row r="203" spans="1:28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3"/>
      <c r="AA203" s="33"/>
      <c r="AB203" s="33"/>
    </row>
    <row r="204" spans="1:28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3"/>
      <c r="AA204" s="33"/>
      <c r="AB204" s="33"/>
    </row>
    <row r="205" spans="1:28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3"/>
      <c r="AA205" s="33"/>
      <c r="AB205" s="33"/>
    </row>
    <row r="206" spans="1:28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3"/>
      <c r="AA206" s="33"/>
      <c r="AB206" s="33"/>
    </row>
    <row r="207" spans="1:28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3"/>
      <c r="AA207" s="33"/>
      <c r="AB207" s="33"/>
    </row>
    <row r="208" spans="1:28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3"/>
      <c r="AA208" s="33"/>
      <c r="AB208" s="33"/>
    </row>
    <row r="209" spans="1:28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3"/>
      <c r="AA209" s="33"/>
      <c r="AB209" s="33"/>
    </row>
    <row r="210" spans="1:28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3"/>
      <c r="AA210" s="33"/>
      <c r="AB210" s="33"/>
    </row>
    <row r="211" spans="1:28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3"/>
      <c r="AA211" s="33"/>
      <c r="AB211" s="33"/>
    </row>
    <row r="212" spans="1:28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3"/>
      <c r="AA212" s="33"/>
      <c r="AB212" s="33"/>
    </row>
    <row r="213" spans="1:28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3"/>
      <c r="AA213" s="33"/>
      <c r="AB213" s="33"/>
    </row>
    <row r="214" spans="1:28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3"/>
      <c r="AA214" s="33"/>
      <c r="AB214" s="33"/>
    </row>
    <row r="215" spans="1:28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3"/>
      <c r="AA215" s="33"/>
      <c r="AB215" s="33"/>
    </row>
    <row r="216" spans="1:28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3"/>
      <c r="AA216" s="33"/>
      <c r="AB216" s="33"/>
    </row>
    <row r="217" spans="1:28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3"/>
      <c r="AA217" s="33"/>
      <c r="AB217" s="33"/>
    </row>
    <row r="218" spans="1:28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3"/>
      <c r="AA218" s="33"/>
      <c r="AB218" s="33"/>
    </row>
    <row r="219" spans="1:28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3"/>
      <c r="AA219" s="33"/>
      <c r="AB219" s="33"/>
    </row>
    <row r="220" spans="1:28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3"/>
      <c r="AA220" s="33"/>
      <c r="AB220" s="33"/>
    </row>
    <row r="221" spans="1:28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3"/>
      <c r="AA221" s="33"/>
      <c r="AB221" s="33"/>
    </row>
    <row r="222" spans="1:28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3"/>
      <c r="AA222" s="33"/>
      <c r="AB222" s="33"/>
    </row>
    <row r="223" spans="1:28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3"/>
      <c r="AA223" s="33"/>
      <c r="AB223" s="33"/>
    </row>
    <row r="224" spans="1:28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3"/>
      <c r="AA224" s="33"/>
      <c r="AB224" s="33"/>
    </row>
    <row r="225" spans="1:28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3"/>
      <c r="AA225" s="33"/>
      <c r="AB225" s="33"/>
    </row>
    <row r="226" spans="1:28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3"/>
      <c r="AA226" s="33"/>
      <c r="AB226" s="33"/>
    </row>
    <row r="227" spans="1:28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3"/>
      <c r="AA227" s="33"/>
      <c r="AB227" s="33"/>
    </row>
    <row r="228" spans="1: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3"/>
      <c r="AA228" s="33"/>
      <c r="AB228" s="33"/>
    </row>
    <row r="229" spans="1:28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3"/>
      <c r="AA229" s="33"/>
      <c r="AB229" s="33"/>
    </row>
    <row r="230" spans="1:28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3"/>
      <c r="AA230" s="33"/>
      <c r="AB230" s="33"/>
    </row>
    <row r="231" spans="1:28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3"/>
      <c r="AA231" s="33"/>
      <c r="AB231" s="33"/>
    </row>
    <row r="232" spans="1:28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3"/>
      <c r="AA232" s="33"/>
      <c r="AB232" s="33"/>
    </row>
    <row r="233" spans="1:28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3"/>
      <c r="AA233" s="33"/>
      <c r="AB233" s="33"/>
    </row>
    <row r="234" spans="1:28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3"/>
      <c r="AA234" s="33"/>
      <c r="AB234" s="33"/>
    </row>
    <row r="235" spans="1:28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3"/>
      <c r="AA235" s="33"/>
      <c r="AB235" s="33"/>
    </row>
    <row r="236" spans="1:28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3"/>
      <c r="AA236" s="33"/>
      <c r="AB236" s="33"/>
    </row>
    <row r="237" spans="1:28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3"/>
      <c r="AA237" s="33"/>
      <c r="AB237" s="33"/>
    </row>
    <row r="238" spans="1:2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3"/>
      <c r="AA238" s="33"/>
      <c r="AB238" s="33"/>
    </row>
    <row r="239" spans="1:28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3"/>
      <c r="AA239" s="33"/>
      <c r="AB239" s="33"/>
    </row>
    <row r="240" spans="1:28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3"/>
      <c r="AA240" s="33"/>
      <c r="AB240" s="33"/>
    </row>
    <row r="241" spans="1:28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3"/>
      <c r="AA241" s="33"/>
      <c r="AB241" s="33"/>
    </row>
    <row r="242" spans="1:28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3"/>
      <c r="AA242" s="33"/>
      <c r="AB242" s="33"/>
    </row>
    <row r="243" spans="1:28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3"/>
      <c r="AA243" s="33"/>
      <c r="AB243" s="33"/>
    </row>
    <row r="244" spans="1:28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3"/>
      <c r="AA244" s="33"/>
      <c r="AB244" s="33"/>
    </row>
    <row r="245" spans="1:28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3"/>
      <c r="AA245" s="33"/>
      <c r="AB245" s="33"/>
    </row>
    <row r="246" spans="1:28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3"/>
      <c r="AA246" s="33"/>
      <c r="AB246" s="33"/>
    </row>
    <row r="247" spans="1:28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3"/>
      <c r="AA247" s="33"/>
      <c r="AB247" s="33"/>
    </row>
    <row r="248" spans="1:2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3"/>
      <c r="AA248" s="33"/>
      <c r="AB248" s="33"/>
    </row>
    <row r="249" spans="1:28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3"/>
      <c r="AA249" s="33"/>
      <c r="AB249" s="33"/>
    </row>
    <row r="250" spans="1:28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3"/>
      <c r="AA250" s="33"/>
      <c r="AB250" s="33"/>
    </row>
    <row r="251" spans="1:28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3"/>
      <c r="AA251" s="33"/>
      <c r="AB251" s="33"/>
    </row>
    <row r="252" spans="1:28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3"/>
      <c r="AA252" s="33"/>
      <c r="AB252" s="33"/>
    </row>
    <row r="253" spans="1:28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3"/>
      <c r="AA253" s="33"/>
      <c r="AB253" s="33"/>
    </row>
    <row r="254" spans="1:28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3"/>
      <c r="AA254" s="33"/>
      <c r="AB254" s="33"/>
    </row>
    <row r="255" spans="1:28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3"/>
      <c r="AA255" s="33"/>
      <c r="AB255" s="33"/>
    </row>
    <row r="256" spans="1:28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3"/>
      <c r="AA256" s="33"/>
      <c r="AB256" s="33"/>
    </row>
    <row r="257" spans="1:28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3"/>
      <c r="AA257" s="33"/>
      <c r="AB257" s="33"/>
    </row>
    <row r="258" spans="1:2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3"/>
      <c r="AA258" s="33"/>
      <c r="AB258" s="33"/>
    </row>
    <row r="259" spans="1:28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3"/>
      <c r="AA259" s="33"/>
      <c r="AB259" s="33"/>
    </row>
    <row r="260" spans="1:28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3"/>
      <c r="AA260" s="33"/>
      <c r="AB260" s="33"/>
    </row>
    <row r="261" spans="1:28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3"/>
      <c r="AA261" s="33"/>
      <c r="AB261" s="33"/>
    </row>
    <row r="262" spans="1:28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3"/>
      <c r="AA262" s="33"/>
      <c r="AB262" s="33"/>
    </row>
    <row r="263" spans="1:28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3"/>
      <c r="AA263" s="33"/>
      <c r="AB263" s="33"/>
    </row>
    <row r="264" spans="1:28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3"/>
      <c r="AA264" s="33"/>
      <c r="AB264" s="33"/>
    </row>
    <row r="265" spans="1:28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3"/>
      <c r="AA265" s="33"/>
      <c r="AB265" s="33"/>
    </row>
    <row r="266" spans="1:28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3"/>
      <c r="AA266" s="33"/>
      <c r="AB266" s="33"/>
    </row>
    <row r="267" spans="1:28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3"/>
      <c r="AA267" s="33"/>
      <c r="AB267" s="33"/>
    </row>
    <row r="268" spans="1:2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3"/>
      <c r="AA268" s="33"/>
      <c r="AB268" s="33"/>
    </row>
    <row r="269" spans="1:28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3"/>
      <c r="AA269" s="33"/>
      <c r="AB269" s="33"/>
    </row>
    <row r="270" spans="1:28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3"/>
      <c r="AA270" s="33"/>
      <c r="AB270" s="33"/>
    </row>
    <row r="271" spans="1:28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3"/>
      <c r="AA271" s="33"/>
      <c r="AB271" s="33"/>
    </row>
    <row r="272" spans="1:28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3"/>
      <c r="AA272" s="33"/>
      <c r="AB272" s="33"/>
    </row>
    <row r="273" spans="1:28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3"/>
      <c r="AA273" s="33"/>
      <c r="AB273" s="33"/>
    </row>
    <row r="274" spans="1:28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3"/>
      <c r="AA274" s="33"/>
      <c r="AB274" s="33"/>
    </row>
    <row r="275" spans="1:28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3"/>
      <c r="AA275" s="33"/>
      <c r="AB275" s="33"/>
    </row>
    <row r="276" spans="1:28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3"/>
      <c r="AA276" s="33"/>
      <c r="AB276" s="33"/>
    </row>
    <row r="277" spans="1:28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3"/>
      <c r="AA277" s="33"/>
      <c r="AB277" s="33"/>
    </row>
    <row r="278" spans="1:2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3"/>
      <c r="AA278" s="33"/>
      <c r="AB278" s="33"/>
    </row>
    <row r="279" spans="1:28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3"/>
      <c r="AA279" s="33"/>
      <c r="AB279" s="33"/>
    </row>
    <row r="280" spans="1:28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3"/>
      <c r="AA280" s="33"/>
      <c r="AB280" s="33"/>
    </row>
    <row r="281" spans="1:28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3"/>
      <c r="AA281" s="33"/>
      <c r="AB281" s="33"/>
    </row>
    <row r="282" spans="1:28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3"/>
      <c r="AA282" s="33"/>
      <c r="AB282" s="33"/>
    </row>
    <row r="283" spans="1:28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3"/>
      <c r="AA283" s="33"/>
      <c r="AB283" s="33"/>
    </row>
    <row r="284" spans="1:28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3"/>
      <c r="AA284" s="33"/>
      <c r="AB284" s="33"/>
    </row>
    <row r="285" spans="1:28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3"/>
      <c r="AA285" s="33"/>
      <c r="AB285" s="33"/>
    </row>
    <row r="286" spans="1:28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3"/>
      <c r="AA286" s="33"/>
      <c r="AB286" s="33"/>
    </row>
    <row r="287" spans="1:28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3"/>
      <c r="AA287" s="33"/>
      <c r="AB287" s="33"/>
    </row>
    <row r="288" spans="1:2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3"/>
      <c r="AA288" s="33"/>
      <c r="AB288" s="33"/>
    </row>
    <row r="289" spans="1:28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3"/>
      <c r="AA289" s="33"/>
      <c r="AB289" s="33"/>
    </row>
    <row r="290" spans="1:28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3"/>
      <c r="AA290" s="33"/>
      <c r="AB290" s="33"/>
    </row>
    <row r="291" spans="1:28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3"/>
      <c r="AA291" s="33"/>
      <c r="AB291" s="33"/>
    </row>
    <row r="292" spans="1:28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3"/>
      <c r="AA292" s="33"/>
      <c r="AB292" s="33"/>
    </row>
    <row r="293" spans="1:28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3"/>
      <c r="AA293" s="33"/>
      <c r="AB293" s="33"/>
    </row>
    <row r="294" spans="1:28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3"/>
      <c r="AA294" s="33"/>
      <c r="AB294" s="33"/>
    </row>
    <row r="295" spans="1:28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3"/>
      <c r="AA295" s="33"/>
      <c r="AB295" s="33"/>
    </row>
    <row r="296" spans="1:28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3"/>
      <c r="AA296" s="33"/>
      <c r="AB296" s="33"/>
    </row>
    <row r="297" spans="1:28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3"/>
      <c r="AA297" s="33"/>
      <c r="AB297" s="33"/>
    </row>
    <row r="298" spans="1:2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3"/>
      <c r="AA298" s="33"/>
      <c r="AB298" s="33"/>
    </row>
    <row r="299" spans="1:28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3"/>
      <c r="AA299" s="33"/>
      <c r="AB299" s="33"/>
    </row>
    <row r="300" spans="1:28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3"/>
      <c r="AA300" s="33"/>
      <c r="AB300" s="33"/>
    </row>
    <row r="301" spans="1:28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3"/>
      <c r="AA301" s="33"/>
      <c r="AB301" s="33"/>
    </row>
    <row r="302" spans="1:28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3"/>
      <c r="AA302" s="33"/>
      <c r="AB302" s="33"/>
    </row>
    <row r="303" spans="1:28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3"/>
      <c r="AA303" s="33"/>
      <c r="AB303" s="33"/>
    </row>
    <row r="304" spans="1:28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3"/>
      <c r="AA304" s="33"/>
      <c r="AB304" s="33"/>
    </row>
    <row r="305" spans="1:28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3"/>
      <c r="AA305" s="33"/>
      <c r="AB305" s="33"/>
    </row>
    <row r="306" spans="1:28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3"/>
      <c r="AA306" s="33"/>
      <c r="AB306" s="33"/>
    </row>
    <row r="307" spans="1:28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3"/>
      <c r="AA307" s="33"/>
      <c r="AB307" s="33"/>
    </row>
    <row r="308" spans="1:2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3"/>
      <c r="AA308" s="33"/>
      <c r="AB308" s="33"/>
    </row>
    <row r="309" spans="1:28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3"/>
      <c r="AA309" s="33"/>
      <c r="AB309" s="33"/>
    </row>
    <row r="310" spans="1:28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3"/>
      <c r="AA310" s="33"/>
      <c r="AB310" s="33"/>
    </row>
    <row r="311" spans="1:28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3"/>
      <c r="AA311" s="33"/>
      <c r="AB311" s="33"/>
    </row>
    <row r="312" spans="1:28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3"/>
      <c r="AA312" s="33"/>
      <c r="AB312" s="33"/>
    </row>
    <row r="313" spans="1:28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3"/>
      <c r="AA313" s="33"/>
      <c r="AB313" s="33"/>
    </row>
    <row r="314" spans="1:28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3"/>
      <c r="AA314" s="33"/>
      <c r="AB314" s="33"/>
    </row>
    <row r="315" spans="1:28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3"/>
      <c r="AA315" s="33"/>
      <c r="AB315" s="33"/>
    </row>
    <row r="316" spans="1:28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3"/>
      <c r="AA316" s="33"/>
      <c r="AB316" s="33"/>
    </row>
    <row r="317" spans="1:28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3"/>
      <c r="AA317" s="33"/>
      <c r="AB317" s="33"/>
    </row>
    <row r="318" spans="1:2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3"/>
      <c r="AA318" s="33"/>
      <c r="AB318" s="33"/>
    </row>
    <row r="319" spans="1:28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3"/>
      <c r="AA319" s="33"/>
      <c r="AB319" s="33"/>
    </row>
    <row r="320" spans="1:28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3"/>
      <c r="AA320" s="33"/>
      <c r="AB320" s="33"/>
    </row>
    <row r="321" spans="1:28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3"/>
      <c r="AA321" s="33"/>
      <c r="AB321" s="33"/>
    </row>
    <row r="322" spans="1:28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3"/>
      <c r="AA322" s="33"/>
      <c r="AB322" s="33"/>
    </row>
    <row r="323" spans="1:28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3"/>
      <c r="AA323" s="33"/>
      <c r="AB323" s="33"/>
    </row>
    <row r="324" spans="1:28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3"/>
      <c r="AA324" s="33"/>
      <c r="AB324" s="33"/>
    </row>
    <row r="325" spans="1:28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3"/>
      <c r="AA325" s="33"/>
      <c r="AB325" s="33"/>
    </row>
    <row r="326" spans="1:28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3"/>
      <c r="AA326" s="33"/>
      <c r="AB326" s="33"/>
    </row>
    <row r="327" spans="1:28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3"/>
      <c r="AA327" s="33"/>
      <c r="AB327" s="33"/>
    </row>
    <row r="328" spans="1: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3"/>
      <c r="AA328" s="33"/>
      <c r="AB328" s="33"/>
    </row>
    <row r="329" spans="1:28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3"/>
      <c r="AA329" s="33"/>
      <c r="AB329" s="33"/>
    </row>
    <row r="330" spans="1:28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3"/>
      <c r="AA330" s="33"/>
      <c r="AB330" s="33"/>
    </row>
    <row r="331" spans="1:28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3"/>
      <c r="AA331" s="33"/>
      <c r="AB331" s="33"/>
    </row>
    <row r="332" spans="1:28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3"/>
      <c r="AA332" s="33"/>
      <c r="AB332" s="33"/>
    </row>
    <row r="333" spans="1:28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3"/>
      <c r="AA333" s="33"/>
      <c r="AB333" s="33"/>
    </row>
    <row r="334" spans="1:28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3"/>
      <c r="AA334" s="33"/>
      <c r="AB334" s="33"/>
    </row>
    <row r="335" spans="1:28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3"/>
      <c r="AA335" s="33"/>
      <c r="AB335" s="33"/>
    </row>
    <row r="336" spans="1:28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3"/>
      <c r="AA336" s="33"/>
      <c r="AB336" s="33"/>
    </row>
    <row r="337" spans="1:28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3"/>
      <c r="AA337" s="33"/>
      <c r="AB337" s="33"/>
    </row>
    <row r="338" spans="1:2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3"/>
      <c r="AA338" s="33"/>
      <c r="AB338" s="33"/>
    </row>
    <row r="339" spans="1:28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3"/>
      <c r="AA339" s="33"/>
      <c r="AB339" s="33"/>
    </row>
    <row r="340" spans="1:28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3"/>
      <c r="AA340" s="33"/>
      <c r="AB340" s="33"/>
    </row>
    <row r="341" spans="1:28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3"/>
      <c r="AA341" s="33"/>
      <c r="AB341" s="33"/>
    </row>
    <row r="342" spans="1:28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3"/>
      <c r="AA342" s="33"/>
      <c r="AB342" s="33"/>
    </row>
    <row r="343" spans="1:28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3"/>
      <c r="AA343" s="33"/>
      <c r="AB343" s="33"/>
    </row>
    <row r="344" spans="1:28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3"/>
      <c r="AA344" s="33"/>
      <c r="AB344" s="33"/>
    </row>
    <row r="345" spans="1:28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3"/>
      <c r="AA345" s="33"/>
      <c r="AB345" s="33"/>
    </row>
    <row r="346" spans="1:28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3"/>
      <c r="AA346" s="33"/>
      <c r="AB346" s="33"/>
    </row>
    <row r="347" spans="1:28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3"/>
      <c r="AA347" s="33"/>
      <c r="AB347" s="33"/>
    </row>
    <row r="348" spans="1:2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3"/>
      <c r="AA348" s="33"/>
      <c r="AB348" s="33"/>
    </row>
    <row r="349" spans="1:28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3"/>
      <c r="AA349" s="33"/>
      <c r="AB349" s="33"/>
    </row>
    <row r="350" spans="1:28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3"/>
      <c r="AA350" s="33"/>
      <c r="AB350" s="33"/>
    </row>
    <row r="351" spans="1:28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3"/>
      <c r="AA351" s="33"/>
      <c r="AB351" s="33"/>
    </row>
    <row r="352" spans="1:28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3"/>
      <c r="AA352" s="33"/>
      <c r="AB352" s="33"/>
    </row>
    <row r="353" spans="1:28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3"/>
      <c r="AA353" s="33"/>
      <c r="AB353" s="33"/>
    </row>
    <row r="354" spans="1:28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3"/>
      <c r="AA354" s="33"/>
      <c r="AB354" s="33"/>
    </row>
    <row r="355" spans="1:28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3"/>
      <c r="AA355" s="33"/>
      <c r="AB355" s="33"/>
    </row>
    <row r="356" spans="1:28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3"/>
      <c r="AA356" s="33"/>
      <c r="AB356" s="33"/>
    </row>
    <row r="357" spans="1:28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3"/>
      <c r="AA357" s="33"/>
      <c r="AB357" s="33"/>
    </row>
    <row r="358" spans="1:2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3"/>
      <c r="AA358" s="33"/>
      <c r="AB358" s="33"/>
    </row>
    <row r="359" spans="1:28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3"/>
      <c r="AA359" s="33"/>
      <c r="AB359" s="33"/>
    </row>
    <row r="360" spans="1:28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3"/>
      <c r="AA360" s="33"/>
      <c r="AB360" s="33"/>
    </row>
    <row r="361" spans="1:28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3"/>
      <c r="AA361" s="33"/>
      <c r="AB361" s="33"/>
    </row>
    <row r="362" spans="1:28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3"/>
      <c r="AA362" s="33"/>
      <c r="AB362" s="33"/>
    </row>
    <row r="363" spans="1:28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3"/>
      <c r="AA363" s="33"/>
      <c r="AB363" s="33"/>
    </row>
    <row r="364" spans="1:28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3"/>
      <c r="AA364" s="33"/>
      <c r="AB364" s="33"/>
    </row>
    <row r="365" spans="1:28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3"/>
      <c r="AA365" s="33"/>
      <c r="AB365" s="33"/>
    </row>
    <row r="366" spans="1:28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3"/>
      <c r="AA366" s="33"/>
      <c r="AB366" s="33"/>
    </row>
    <row r="367" spans="1:28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3"/>
      <c r="AA367" s="33"/>
      <c r="AB367" s="33"/>
    </row>
    <row r="368" spans="1:2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3"/>
      <c r="AA368" s="33"/>
      <c r="AB368" s="33"/>
    </row>
    <row r="369" spans="1:28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3"/>
      <c r="AA369" s="33"/>
      <c r="AB369" s="33"/>
    </row>
    <row r="370" spans="1:28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3"/>
      <c r="AA370" s="33"/>
      <c r="AB370" s="33"/>
    </row>
    <row r="371" spans="1:28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3"/>
      <c r="AA371" s="33"/>
      <c r="AB371" s="33"/>
    </row>
    <row r="372" spans="1:28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3"/>
      <c r="AA372" s="33"/>
      <c r="AB372" s="33"/>
    </row>
    <row r="373" spans="1:28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3"/>
      <c r="AA373" s="33"/>
      <c r="AB373" s="33"/>
    </row>
    <row r="374" spans="1:28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3"/>
      <c r="AA374" s="33"/>
      <c r="AB374" s="33"/>
    </row>
    <row r="375" spans="1:28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3"/>
      <c r="AA375" s="33"/>
      <c r="AB375" s="33"/>
    </row>
    <row r="376" spans="1:28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3"/>
      <c r="AA376" s="33"/>
      <c r="AB376" s="33"/>
    </row>
    <row r="377" spans="1:28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3"/>
      <c r="AA377" s="33"/>
      <c r="AB377" s="33"/>
    </row>
    <row r="378" spans="1:2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3"/>
      <c r="AA378" s="33"/>
      <c r="AB378" s="33"/>
    </row>
    <row r="379" spans="1:28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3"/>
      <c r="AA379" s="33"/>
      <c r="AB379" s="33"/>
    </row>
    <row r="380" spans="1:28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3"/>
      <c r="AA380" s="33"/>
      <c r="AB380" s="33"/>
    </row>
    <row r="381" spans="1:28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3"/>
      <c r="AA381" s="33"/>
      <c r="AB381" s="33"/>
    </row>
    <row r="382" spans="1:28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3"/>
      <c r="AA382" s="33"/>
      <c r="AB382" s="33"/>
    </row>
    <row r="383" spans="1:28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3"/>
      <c r="AA383" s="33"/>
      <c r="AB383" s="33"/>
    </row>
    <row r="384" spans="1:28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3"/>
      <c r="AA384" s="33"/>
      <c r="AB384" s="33"/>
    </row>
    <row r="385" spans="1:28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3"/>
      <c r="AA385" s="33"/>
      <c r="AB385" s="33"/>
    </row>
    <row r="386" spans="1:28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3"/>
      <c r="AA386" s="33"/>
      <c r="AB386" s="33"/>
    </row>
    <row r="387" spans="1:28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3"/>
      <c r="AA387" s="33"/>
      <c r="AB387" s="33"/>
    </row>
    <row r="388" spans="1:2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3"/>
      <c r="AA388" s="33"/>
      <c r="AB388" s="33"/>
    </row>
    <row r="389" spans="1:28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3"/>
      <c r="AA389" s="33"/>
      <c r="AB389" s="33"/>
    </row>
    <row r="390" spans="1:28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3"/>
      <c r="AA390" s="33"/>
      <c r="AB390" s="33"/>
    </row>
    <row r="391" spans="1:28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3"/>
      <c r="AA391" s="33"/>
      <c r="AB391" s="33"/>
    </row>
    <row r="392" spans="1:28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3"/>
      <c r="AA392" s="33"/>
      <c r="AB392" s="33"/>
    </row>
    <row r="393" spans="1:28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3"/>
      <c r="AA393" s="33"/>
      <c r="AB393" s="33"/>
    </row>
    <row r="394" spans="1:28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3"/>
      <c r="AA394" s="33"/>
      <c r="AB394" s="33"/>
    </row>
    <row r="395" spans="1:28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3"/>
      <c r="AA395" s="33"/>
      <c r="AB395" s="33"/>
    </row>
    <row r="396" spans="1:28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3"/>
      <c r="AA396" s="33"/>
      <c r="AB396" s="33"/>
    </row>
    <row r="397" spans="1:28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3"/>
      <c r="AA397" s="33"/>
      <c r="AB397" s="33"/>
    </row>
    <row r="398" spans="1:2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3"/>
      <c r="AA398" s="33"/>
      <c r="AB398" s="33"/>
    </row>
    <row r="399" spans="1:28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3"/>
      <c r="AA399" s="33"/>
      <c r="AB399" s="33"/>
    </row>
    <row r="400" spans="1:28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3"/>
      <c r="AA400" s="33"/>
      <c r="AB400" s="33"/>
    </row>
    <row r="401" spans="1:28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3"/>
      <c r="AA401" s="33"/>
      <c r="AB401" s="33"/>
    </row>
    <row r="402" spans="1:28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3"/>
      <c r="AA402" s="33"/>
      <c r="AB402" s="33"/>
    </row>
    <row r="403" spans="1:28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3"/>
      <c r="AA403" s="33"/>
      <c r="AB403" s="33"/>
    </row>
    <row r="404" spans="1:28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3"/>
      <c r="AA404" s="33"/>
      <c r="AB404" s="33"/>
    </row>
    <row r="405" spans="1:28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3"/>
      <c r="AA405" s="33"/>
      <c r="AB405" s="33"/>
    </row>
    <row r="406" spans="1:28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3"/>
      <c r="AA406" s="33"/>
      <c r="AB406" s="33"/>
    </row>
    <row r="407" spans="1:28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3"/>
      <c r="AA407" s="33"/>
      <c r="AB407" s="33"/>
    </row>
    <row r="408" spans="1:2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3"/>
      <c r="AA408" s="33"/>
      <c r="AB408" s="33"/>
    </row>
    <row r="409" spans="1:28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3"/>
      <c r="AA409" s="33"/>
      <c r="AB409" s="33"/>
    </row>
    <row r="410" spans="1:28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3"/>
      <c r="AA410" s="33"/>
      <c r="AB410" s="33"/>
    </row>
    <row r="411" spans="1:28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3"/>
      <c r="AA411" s="33"/>
      <c r="AB411" s="33"/>
    </row>
    <row r="412" spans="1:28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3"/>
      <c r="AA412" s="33"/>
      <c r="AB412" s="33"/>
    </row>
    <row r="413" spans="1:28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3"/>
      <c r="AA413" s="33"/>
      <c r="AB413" s="33"/>
    </row>
    <row r="414" spans="1:28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3"/>
      <c r="AA414" s="33"/>
      <c r="AB414" s="33"/>
    </row>
    <row r="415" spans="1:28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3"/>
      <c r="AA415" s="33"/>
      <c r="AB415" s="33"/>
    </row>
    <row r="416" spans="1:28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3"/>
      <c r="AA416" s="33"/>
      <c r="AB416" s="33"/>
    </row>
    <row r="417" spans="1:28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3"/>
      <c r="AA417" s="33"/>
      <c r="AB417" s="33"/>
    </row>
    <row r="418" spans="1:2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3"/>
      <c r="AA418" s="33"/>
      <c r="AB418" s="33"/>
    </row>
    <row r="419" spans="1:28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3"/>
      <c r="AA419" s="33"/>
      <c r="AB419" s="33"/>
    </row>
    <row r="420" spans="1:28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3"/>
      <c r="AA420" s="33"/>
      <c r="AB420" s="33"/>
    </row>
    <row r="421" spans="1:28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3"/>
      <c r="AA421" s="33"/>
      <c r="AB421" s="33"/>
    </row>
    <row r="422" spans="1:28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3"/>
      <c r="AA422" s="33"/>
      <c r="AB422" s="33"/>
    </row>
    <row r="423" spans="1:28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3"/>
      <c r="AA423" s="33"/>
      <c r="AB423" s="33"/>
    </row>
    <row r="424" spans="1:28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3"/>
      <c r="AA424" s="33"/>
      <c r="AB424" s="33"/>
    </row>
    <row r="425" spans="1:28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3"/>
      <c r="AA425" s="33"/>
      <c r="AB425" s="33"/>
    </row>
    <row r="426" spans="1:28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3"/>
      <c r="AA426" s="33"/>
      <c r="AB426" s="33"/>
    </row>
    <row r="427" spans="1:28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3"/>
      <c r="AA427" s="33"/>
      <c r="AB427" s="33"/>
    </row>
    <row r="428" spans="1: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3"/>
      <c r="AA428" s="33"/>
      <c r="AB428" s="33"/>
    </row>
    <row r="429" spans="1:28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3"/>
      <c r="AA429" s="33"/>
      <c r="AB429" s="33"/>
    </row>
    <row r="430" spans="1:28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3"/>
      <c r="AA430" s="33"/>
      <c r="AB430" s="33"/>
    </row>
    <row r="431" spans="1:28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3"/>
      <c r="AA431" s="33"/>
      <c r="AB431" s="33"/>
    </row>
    <row r="432" spans="1:28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3"/>
      <c r="AA432" s="33"/>
      <c r="AB432" s="33"/>
    </row>
    <row r="433" spans="1:28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3"/>
      <c r="AA433" s="33"/>
      <c r="AB433" s="33"/>
    </row>
    <row r="434" spans="1:28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3"/>
      <c r="AA434" s="33"/>
      <c r="AB434" s="33"/>
    </row>
    <row r="435" spans="1:28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3"/>
      <c r="AA435" s="33"/>
      <c r="AB435" s="33"/>
    </row>
    <row r="436" spans="1:28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3"/>
      <c r="AA436" s="33"/>
      <c r="AB436" s="33"/>
    </row>
    <row r="437" spans="1:28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3"/>
      <c r="AA437" s="33"/>
      <c r="AB437" s="33"/>
    </row>
    <row r="438" spans="1:2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3"/>
      <c r="AA438" s="33"/>
      <c r="AB438" s="33"/>
    </row>
    <row r="439" spans="1:28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3"/>
      <c r="AA439" s="33"/>
      <c r="AB439" s="33"/>
    </row>
    <row r="440" spans="1:28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3"/>
      <c r="AA440" s="33"/>
      <c r="AB440" s="33"/>
    </row>
    <row r="441" spans="1:28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3"/>
      <c r="AA441" s="33"/>
      <c r="AB441" s="33"/>
    </row>
    <row r="442" spans="1:28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3"/>
      <c r="AA442" s="33"/>
      <c r="AB442" s="33"/>
    </row>
    <row r="443" spans="1:28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3"/>
      <c r="AA443" s="33"/>
      <c r="AB443" s="33"/>
    </row>
    <row r="444" spans="1:28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3"/>
      <c r="AA444" s="33"/>
      <c r="AB444" s="33"/>
    </row>
    <row r="445" spans="1:28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3"/>
      <c r="AA445" s="33"/>
      <c r="AB445" s="33"/>
    </row>
    <row r="446" spans="1:28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3"/>
      <c r="AA446" s="33"/>
      <c r="AB446" s="33"/>
    </row>
    <row r="447" spans="1:28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3"/>
      <c r="AA447" s="33"/>
      <c r="AB447" s="33"/>
    </row>
    <row r="448" spans="1:2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3"/>
      <c r="AA448" s="33"/>
      <c r="AB448" s="33"/>
    </row>
    <row r="449" spans="1:28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3"/>
      <c r="AA449" s="33"/>
      <c r="AB449" s="33"/>
    </row>
    <row r="450" spans="1:28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3"/>
      <c r="AA450" s="33"/>
      <c r="AB450" s="33"/>
    </row>
    <row r="451" spans="1:28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3"/>
      <c r="AA451" s="33"/>
      <c r="AB451" s="33"/>
    </row>
    <row r="452" spans="1:28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3"/>
      <c r="AA452" s="33"/>
      <c r="AB452" s="33"/>
    </row>
    <row r="453" spans="1:28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3"/>
      <c r="AA453" s="33"/>
      <c r="AB453" s="33"/>
    </row>
    <row r="454" spans="1:28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3"/>
      <c r="AA454" s="33"/>
      <c r="AB454" s="33"/>
    </row>
    <row r="455" spans="1:28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3"/>
      <c r="AA455" s="33"/>
      <c r="AB455" s="33"/>
    </row>
    <row r="456" spans="1:28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3"/>
      <c r="AA456" s="33"/>
      <c r="AB456" s="33"/>
    </row>
    <row r="457" spans="1:28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3"/>
      <c r="AA457" s="33"/>
      <c r="AB457" s="33"/>
    </row>
    <row r="458" spans="1:2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3"/>
      <c r="AA458" s="33"/>
      <c r="AB458" s="33"/>
    </row>
    <row r="459" spans="1:28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3"/>
      <c r="AA459" s="33"/>
      <c r="AB459" s="33"/>
    </row>
    <row r="460" spans="1:28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3"/>
      <c r="AA460" s="33"/>
      <c r="AB460" s="33"/>
    </row>
    <row r="461" spans="1:28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3"/>
      <c r="AA461" s="33"/>
      <c r="AB461" s="33"/>
    </row>
    <row r="462" spans="1:28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3"/>
      <c r="AA462" s="33"/>
      <c r="AB462" s="33"/>
    </row>
    <row r="463" spans="1:28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3"/>
      <c r="AA463" s="33"/>
      <c r="AB463" s="33"/>
    </row>
    <row r="464" spans="1:28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3"/>
      <c r="AA464" s="33"/>
      <c r="AB464" s="33"/>
    </row>
    <row r="465" spans="1:28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3"/>
      <c r="AA465" s="33"/>
      <c r="AB465" s="33"/>
    </row>
    <row r="466" spans="1:28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3"/>
      <c r="AA466" s="33"/>
      <c r="AB466" s="33"/>
    </row>
    <row r="467" spans="1:28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3"/>
      <c r="AA467" s="33"/>
      <c r="AB467" s="33"/>
    </row>
    <row r="468" spans="1:2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3"/>
      <c r="AA468" s="33"/>
      <c r="AB468" s="33"/>
    </row>
    <row r="469" spans="1:28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3"/>
      <c r="AA469" s="33"/>
      <c r="AB469" s="33"/>
    </row>
    <row r="470" spans="1:28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3"/>
      <c r="AA470" s="33"/>
      <c r="AB470" s="33"/>
    </row>
    <row r="471" spans="1:28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3"/>
      <c r="AA471" s="33"/>
      <c r="AB471" s="33"/>
    </row>
    <row r="472" spans="1:28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3"/>
      <c r="AA472" s="33"/>
      <c r="AB472" s="33"/>
    </row>
    <row r="473" spans="1:28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3"/>
      <c r="AA473" s="33"/>
      <c r="AB473" s="33"/>
    </row>
    <row r="474" spans="1:28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3"/>
      <c r="AA474" s="33"/>
      <c r="AB474" s="33"/>
    </row>
    <row r="475" spans="1:28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3"/>
      <c r="AA475" s="33"/>
      <c r="AB475" s="33"/>
    </row>
    <row r="476" spans="1:28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3"/>
      <c r="AA476" s="33"/>
      <c r="AB476" s="33"/>
    </row>
    <row r="477" spans="1:28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3"/>
      <c r="AA477" s="33"/>
      <c r="AB477" s="33"/>
    </row>
    <row r="478" spans="1:2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3"/>
      <c r="AA478" s="33"/>
      <c r="AB478" s="33"/>
    </row>
    <row r="479" spans="1:28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3"/>
      <c r="AA479" s="33"/>
      <c r="AB479" s="33"/>
    </row>
    <row r="480" spans="1:28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3"/>
      <c r="AA480" s="33"/>
      <c r="AB480" s="33"/>
    </row>
    <row r="481" spans="1:28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3"/>
      <c r="AA481" s="33"/>
      <c r="AB481" s="33"/>
    </row>
    <row r="482" spans="1:28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3"/>
      <c r="AA482" s="33"/>
      <c r="AB482" s="33"/>
    </row>
    <row r="483" spans="1:28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3"/>
      <c r="AA483" s="33"/>
      <c r="AB483" s="33"/>
    </row>
    <row r="484" spans="1:28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3"/>
      <c r="AA484" s="33"/>
      <c r="AB484" s="33"/>
    </row>
    <row r="485" spans="1:28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3"/>
      <c r="AA485" s="33"/>
      <c r="AB485" s="33"/>
    </row>
    <row r="486" spans="1:28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3"/>
      <c r="AA486" s="33"/>
      <c r="AB486" s="33"/>
    </row>
    <row r="487" spans="1:28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3"/>
      <c r="AA487" s="33"/>
      <c r="AB487" s="33"/>
    </row>
    <row r="488" spans="1:2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3"/>
      <c r="AA488" s="33"/>
      <c r="AB488" s="33"/>
    </row>
    <row r="489" spans="1:28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3"/>
      <c r="AA489" s="33"/>
      <c r="AB489" s="33"/>
    </row>
    <row r="490" spans="1:28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3"/>
      <c r="AA490" s="33"/>
      <c r="AB490" s="33"/>
    </row>
    <row r="491" spans="1:28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3"/>
      <c r="AA491" s="33"/>
      <c r="AB491" s="33"/>
    </row>
    <row r="492" spans="1:28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3"/>
      <c r="AA492" s="33"/>
      <c r="AB492" s="33"/>
    </row>
    <row r="493" spans="1:28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3"/>
      <c r="AA493" s="33"/>
      <c r="AB493" s="33"/>
    </row>
    <row r="494" spans="1:28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3"/>
      <c r="AA494" s="33"/>
      <c r="AB494" s="33"/>
    </row>
    <row r="495" spans="1:28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3"/>
      <c r="AA495" s="33"/>
      <c r="AB495" s="33"/>
    </row>
    <row r="496" spans="1:28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3"/>
      <c r="AA496" s="33"/>
      <c r="AB496" s="33"/>
    </row>
    <row r="497" spans="1:28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3"/>
      <c r="AA497" s="33"/>
      <c r="AB497" s="33"/>
    </row>
    <row r="498" spans="1:2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3"/>
      <c r="AA498" s="33"/>
      <c r="AB498" s="33"/>
    </row>
    <row r="499" spans="1:28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3"/>
      <c r="AA499" s="33"/>
      <c r="AB499" s="33"/>
    </row>
    <row r="500" spans="1:28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3"/>
      <c r="AA500" s="33"/>
      <c r="AB500" s="33"/>
    </row>
    <row r="501" spans="1:28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3"/>
      <c r="AA501" s="33"/>
      <c r="AB501" s="33"/>
    </row>
    <row r="502" spans="1:28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3"/>
      <c r="AA502" s="33"/>
      <c r="AB502" s="33"/>
    </row>
    <row r="503" spans="1:28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3"/>
      <c r="AA503" s="33"/>
      <c r="AB503" s="33"/>
    </row>
    <row r="504" spans="1:28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3"/>
      <c r="AA504" s="33"/>
      <c r="AB504" s="33"/>
    </row>
    <row r="505" spans="1:28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3"/>
      <c r="AA505" s="33"/>
      <c r="AB505" s="33"/>
    </row>
    <row r="506" spans="1:28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3"/>
      <c r="AA506" s="33"/>
      <c r="AB506" s="33"/>
    </row>
    <row r="507" spans="1:28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3"/>
      <c r="AA507" s="33"/>
      <c r="AB507" s="33"/>
    </row>
    <row r="508" spans="1:2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3"/>
      <c r="AA508" s="33"/>
      <c r="AB508" s="33"/>
    </row>
    <row r="509" spans="1:28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3"/>
      <c r="AA509" s="33"/>
      <c r="AB509" s="33"/>
    </row>
    <row r="510" spans="1:28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3"/>
      <c r="AA510" s="33"/>
      <c r="AB510" s="33"/>
    </row>
    <row r="511" spans="1:28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3"/>
      <c r="AA511" s="33"/>
      <c r="AB511" s="33"/>
    </row>
    <row r="512" spans="1:28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3"/>
      <c r="AA512" s="33"/>
      <c r="AB512" s="33"/>
    </row>
    <row r="513" spans="1:28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3"/>
      <c r="AA513" s="33"/>
      <c r="AB513" s="33"/>
    </row>
    <row r="514" spans="1:28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3"/>
      <c r="AA514" s="33"/>
      <c r="AB514" s="33"/>
    </row>
    <row r="515" spans="1:28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3"/>
      <c r="AA515" s="33"/>
      <c r="AB515" s="33"/>
    </row>
    <row r="516" spans="1:28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3"/>
      <c r="AA516" s="33"/>
      <c r="AB516" s="33"/>
    </row>
    <row r="517" spans="1:28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3"/>
      <c r="AA517" s="33"/>
      <c r="AB517" s="33"/>
    </row>
    <row r="518" spans="1:2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3"/>
      <c r="AA518" s="33"/>
      <c r="AB518" s="33"/>
    </row>
    <row r="519" spans="1:28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3"/>
      <c r="AA519" s="33"/>
      <c r="AB519" s="33"/>
    </row>
    <row r="520" spans="1:28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3"/>
      <c r="AA520" s="33"/>
      <c r="AB520" s="33"/>
    </row>
    <row r="521" spans="1:28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3"/>
      <c r="AA521" s="33"/>
      <c r="AB521" s="33"/>
    </row>
    <row r="522" spans="1:28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3"/>
      <c r="AA522" s="33"/>
      <c r="AB522" s="33"/>
    </row>
    <row r="523" spans="1:28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3"/>
      <c r="AA523" s="33"/>
      <c r="AB523" s="33"/>
    </row>
    <row r="524" spans="1:28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3"/>
      <c r="AA524" s="33"/>
      <c r="AB524" s="33"/>
    </row>
    <row r="525" spans="1:28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3"/>
      <c r="AA525" s="33"/>
      <c r="AB525" s="33"/>
    </row>
    <row r="526" spans="1:28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3"/>
      <c r="AA526" s="33"/>
      <c r="AB526" s="33"/>
    </row>
    <row r="527" spans="1:28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3"/>
      <c r="AA527" s="33"/>
      <c r="AB527" s="33"/>
    </row>
    <row r="528" spans="1: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3"/>
      <c r="AA528" s="33"/>
      <c r="AB528" s="33"/>
    </row>
    <row r="529" spans="1:28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3"/>
      <c r="AA529" s="33"/>
      <c r="AB529" s="33"/>
    </row>
    <row r="530" spans="1:28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3"/>
      <c r="AA530" s="33"/>
      <c r="AB530" s="33"/>
    </row>
    <row r="531" spans="1:28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3"/>
      <c r="AA531" s="33"/>
      <c r="AB531" s="33"/>
    </row>
    <row r="532" spans="1:28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3"/>
      <c r="AA532" s="33"/>
      <c r="AB532" s="33"/>
    </row>
    <row r="533" spans="1:28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3"/>
      <c r="AA533" s="33"/>
      <c r="AB533" s="33"/>
    </row>
    <row r="534" spans="1:28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3"/>
      <c r="AA534" s="33"/>
      <c r="AB534" s="33"/>
    </row>
    <row r="535" spans="1:28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3"/>
      <c r="AA535" s="33"/>
      <c r="AB535" s="33"/>
    </row>
    <row r="536" spans="1:28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3"/>
      <c r="AA536" s="33"/>
      <c r="AB536" s="33"/>
    </row>
    <row r="537" spans="1:28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3"/>
      <c r="AA537" s="33"/>
      <c r="AB537" s="33"/>
    </row>
    <row r="538" spans="1:2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3"/>
      <c r="AA538" s="33"/>
      <c r="AB538" s="33"/>
    </row>
    <row r="539" spans="1:28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3"/>
      <c r="AA539" s="33"/>
      <c r="AB539" s="33"/>
    </row>
    <row r="540" spans="1:28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3"/>
      <c r="AA540" s="33"/>
      <c r="AB540" s="33"/>
    </row>
    <row r="541" spans="1:28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3"/>
      <c r="AA541" s="33"/>
      <c r="AB541" s="33"/>
    </row>
    <row r="542" spans="1:28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3"/>
      <c r="AA542" s="33"/>
      <c r="AB542" s="33"/>
    </row>
    <row r="543" spans="1:28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3"/>
      <c r="AA543" s="33"/>
      <c r="AB543" s="33"/>
    </row>
    <row r="544" spans="1:28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3"/>
      <c r="AA544" s="33"/>
      <c r="AB544" s="33"/>
    </row>
    <row r="545" spans="1:28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3"/>
      <c r="AA545" s="33"/>
      <c r="AB545" s="33"/>
    </row>
    <row r="546" spans="1:28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3"/>
      <c r="AA546" s="33"/>
      <c r="AB546" s="33"/>
    </row>
    <row r="547" spans="1:28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3"/>
      <c r="AA547" s="33"/>
      <c r="AB547" s="33"/>
    </row>
    <row r="548" spans="1:2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3"/>
      <c r="AA548" s="33"/>
      <c r="AB548" s="33"/>
    </row>
    <row r="549" spans="1:28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3"/>
      <c r="AA549" s="33"/>
      <c r="AB549" s="33"/>
    </row>
    <row r="550" spans="1:28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3"/>
      <c r="AA550" s="33"/>
      <c r="AB550" s="33"/>
    </row>
    <row r="551" spans="1:28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3"/>
      <c r="AA551" s="33"/>
      <c r="AB551" s="33"/>
    </row>
    <row r="552" spans="1:28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3"/>
      <c r="AA552" s="33"/>
      <c r="AB552" s="33"/>
    </row>
    <row r="553" spans="1:28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3"/>
      <c r="AA553" s="33"/>
      <c r="AB553" s="33"/>
    </row>
    <row r="554" spans="1:28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3"/>
      <c r="AA554" s="33"/>
      <c r="AB554" s="33"/>
    </row>
    <row r="555" spans="1:28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3"/>
      <c r="AA555" s="33"/>
      <c r="AB555" s="33"/>
    </row>
    <row r="556" spans="1:28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3"/>
      <c r="AA556" s="33"/>
      <c r="AB556" s="33"/>
    </row>
    <row r="557" spans="1:28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3"/>
      <c r="AA557" s="33"/>
      <c r="AB557" s="33"/>
    </row>
    <row r="558" spans="1:2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3"/>
      <c r="AA558" s="33"/>
      <c r="AB558" s="33"/>
    </row>
    <row r="559" spans="1:28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3"/>
      <c r="AA559" s="33"/>
      <c r="AB559" s="33"/>
    </row>
    <row r="560" spans="1:28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3"/>
      <c r="AA560" s="33"/>
      <c r="AB560" s="33"/>
    </row>
    <row r="561" spans="1:28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3"/>
      <c r="AA561" s="33"/>
      <c r="AB561" s="33"/>
    </row>
    <row r="562" spans="1:28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3"/>
      <c r="AA562" s="33"/>
      <c r="AB562" s="33"/>
    </row>
    <row r="563" spans="1:28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3"/>
      <c r="AA563" s="33"/>
      <c r="AB563" s="33"/>
    </row>
    <row r="564" spans="1:28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3"/>
      <c r="AA564" s="33"/>
      <c r="AB564" s="33"/>
    </row>
    <row r="565" spans="1:28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3"/>
      <c r="AA565" s="33"/>
      <c r="AB565" s="33"/>
    </row>
    <row r="566" spans="1:28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3"/>
      <c r="AA566" s="33"/>
      <c r="AB566" s="33"/>
    </row>
    <row r="567" spans="1:28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3"/>
      <c r="AA567" s="33"/>
      <c r="AB567" s="33"/>
    </row>
    <row r="568" spans="1:2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3"/>
      <c r="AA568" s="33"/>
      <c r="AB568" s="33"/>
    </row>
    <row r="569" spans="1:28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3"/>
      <c r="AA569" s="33"/>
      <c r="AB569" s="33"/>
    </row>
    <row r="570" spans="1:28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3"/>
      <c r="AA570" s="33"/>
      <c r="AB570" s="33"/>
    </row>
    <row r="571" spans="1:28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3"/>
      <c r="AA571" s="33"/>
      <c r="AB571" s="33"/>
    </row>
    <row r="572" spans="1:28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3"/>
      <c r="AA572" s="33"/>
      <c r="AB572" s="33"/>
    </row>
    <row r="573" spans="1:28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3"/>
      <c r="AA573" s="33"/>
      <c r="AB573" s="33"/>
    </row>
    <row r="574" spans="1:28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3"/>
      <c r="AA574" s="33"/>
      <c r="AB574" s="33"/>
    </row>
    <row r="575" spans="1:28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3"/>
      <c r="AA575" s="33"/>
      <c r="AB575" s="33"/>
    </row>
    <row r="576" spans="1:28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3"/>
      <c r="AA576" s="33"/>
      <c r="AB576" s="33"/>
    </row>
    <row r="577" spans="1:28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3"/>
      <c r="AA577" s="33"/>
      <c r="AB577" s="33"/>
    </row>
    <row r="578" spans="1:2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3"/>
      <c r="AA578" s="33"/>
      <c r="AB578" s="33"/>
    </row>
    <row r="579" spans="1:28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3"/>
      <c r="AA579" s="33"/>
      <c r="AB579" s="33"/>
    </row>
    <row r="580" spans="1:28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3"/>
      <c r="AA580" s="33"/>
      <c r="AB580" s="33"/>
    </row>
    <row r="581" spans="1:28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3"/>
      <c r="AA581" s="33"/>
      <c r="AB581" s="33"/>
    </row>
    <row r="582" spans="1:28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3"/>
      <c r="AA582" s="33"/>
      <c r="AB582" s="33"/>
    </row>
    <row r="583" spans="1:28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3"/>
      <c r="AA583" s="33"/>
      <c r="AB583" s="33"/>
    </row>
    <row r="584" spans="1:28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3"/>
      <c r="AA584" s="33"/>
      <c r="AB584" s="33"/>
    </row>
    <row r="585" spans="1:28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3"/>
      <c r="AA585" s="33"/>
      <c r="AB585" s="33"/>
    </row>
    <row r="586" spans="1:28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3"/>
      <c r="AA586" s="33"/>
      <c r="AB586" s="33"/>
    </row>
    <row r="587" spans="1:28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3"/>
      <c r="AA587" s="33"/>
      <c r="AB587" s="33"/>
    </row>
    <row r="588" spans="1:2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3"/>
      <c r="AA588" s="33"/>
      <c r="AB588" s="33"/>
    </row>
    <row r="589" spans="1:28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3"/>
      <c r="AA589" s="33"/>
      <c r="AB589" s="33"/>
    </row>
    <row r="590" spans="1:28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3"/>
      <c r="AA590" s="33"/>
      <c r="AB590" s="33"/>
    </row>
    <row r="591" spans="1:28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3"/>
      <c r="AA591" s="33"/>
      <c r="AB591" s="33"/>
    </row>
    <row r="592" spans="1:28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3"/>
      <c r="AA592" s="33"/>
      <c r="AB592" s="33"/>
    </row>
    <row r="593" spans="1:28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3"/>
      <c r="AA593" s="33"/>
      <c r="AB593" s="33"/>
    </row>
    <row r="594" spans="1:28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3"/>
      <c r="AA594" s="33"/>
      <c r="AB594" s="33"/>
    </row>
    <row r="595" spans="1:28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3"/>
      <c r="AA595" s="33"/>
      <c r="AB595" s="33"/>
    </row>
    <row r="596" spans="1:28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3"/>
      <c r="AA596" s="33"/>
      <c r="AB596" s="33"/>
    </row>
    <row r="597" spans="1:28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3"/>
      <c r="AA597" s="33"/>
      <c r="AB597" s="33"/>
    </row>
    <row r="598" spans="1:2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3"/>
      <c r="AA598" s="33"/>
      <c r="AB598" s="33"/>
    </row>
    <row r="599" spans="1:28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3"/>
      <c r="AA599" s="33"/>
      <c r="AB599" s="33"/>
    </row>
    <row r="600" spans="1:28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3"/>
      <c r="AA600" s="33"/>
      <c r="AB600" s="33"/>
    </row>
    <row r="601" spans="1:28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3"/>
      <c r="AA601" s="33"/>
      <c r="AB601" s="33"/>
    </row>
    <row r="602" spans="1:28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3"/>
      <c r="AA602" s="33"/>
      <c r="AB602" s="33"/>
    </row>
    <row r="603" spans="1:28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3"/>
      <c r="AA603" s="33"/>
      <c r="AB603" s="33"/>
    </row>
    <row r="604" spans="1:28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3"/>
      <c r="AA604" s="33"/>
      <c r="AB604" s="33"/>
    </row>
    <row r="605" spans="1:28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3"/>
      <c r="AA605" s="33"/>
      <c r="AB605" s="33"/>
    </row>
    <row r="606" spans="1:28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3"/>
      <c r="AA606" s="33"/>
      <c r="AB606" s="33"/>
    </row>
    <row r="607" spans="1:28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3"/>
      <c r="AA607" s="33"/>
      <c r="AB607" s="33"/>
    </row>
    <row r="608" spans="1:2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3"/>
      <c r="AA608" s="33"/>
      <c r="AB608" s="33"/>
    </row>
    <row r="609" spans="1:28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3"/>
      <c r="AA609" s="33"/>
      <c r="AB609" s="33"/>
    </row>
    <row r="610" spans="1:28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3"/>
      <c r="AA610" s="33"/>
      <c r="AB610" s="33"/>
    </row>
    <row r="611" spans="1:28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3"/>
      <c r="AA611" s="33"/>
      <c r="AB611" s="33"/>
    </row>
    <row r="612" spans="1:28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3"/>
      <c r="AA612" s="33"/>
      <c r="AB612" s="33"/>
    </row>
    <row r="613" spans="1:28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3"/>
      <c r="AA613" s="33"/>
      <c r="AB613" s="33"/>
    </row>
    <row r="614" spans="1:28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3"/>
      <c r="AA614" s="33"/>
      <c r="AB614" s="33"/>
    </row>
    <row r="615" spans="1:28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3"/>
      <c r="AA615" s="33"/>
      <c r="AB615" s="33"/>
    </row>
    <row r="616" spans="1:28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3"/>
      <c r="AA616" s="33"/>
      <c r="AB616" s="33"/>
    </row>
    <row r="617" spans="1:28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3"/>
      <c r="AA617" s="33"/>
      <c r="AB617" s="33"/>
    </row>
    <row r="618" spans="1:2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3"/>
      <c r="AA618" s="33"/>
      <c r="AB618" s="33"/>
    </row>
    <row r="619" spans="1:28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3"/>
      <c r="AA619" s="33"/>
      <c r="AB619" s="33"/>
    </row>
    <row r="620" spans="1:28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3"/>
      <c r="AA620" s="33"/>
      <c r="AB620" s="33"/>
    </row>
    <row r="621" spans="1:28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3"/>
      <c r="AA621" s="33"/>
      <c r="AB621" s="33"/>
    </row>
    <row r="622" spans="1:28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3"/>
      <c r="AA622" s="33"/>
      <c r="AB622" s="33"/>
    </row>
    <row r="623" spans="1:28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3"/>
      <c r="AA623" s="33"/>
      <c r="AB623" s="33"/>
    </row>
    <row r="624" spans="1:28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3"/>
      <c r="AA624" s="33"/>
      <c r="AB624" s="33"/>
    </row>
    <row r="625" spans="1:28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3"/>
      <c r="AA625" s="33"/>
      <c r="AB625" s="33"/>
    </row>
    <row r="626" spans="1:28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3"/>
      <c r="AA626" s="33"/>
      <c r="AB626" s="33"/>
    </row>
    <row r="627" spans="1:28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3"/>
      <c r="AA627" s="33"/>
      <c r="AB627" s="33"/>
    </row>
    <row r="628" spans="1: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3"/>
      <c r="AA628" s="33"/>
      <c r="AB628" s="33"/>
    </row>
    <row r="629" spans="1:28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3"/>
      <c r="AA629" s="33"/>
      <c r="AB629" s="33"/>
    </row>
    <row r="630" spans="1:28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3"/>
      <c r="AA630" s="33"/>
      <c r="AB630" s="33"/>
    </row>
    <row r="631" spans="1:28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3"/>
      <c r="AA631" s="33"/>
      <c r="AB631" s="33"/>
    </row>
    <row r="632" spans="1:28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3"/>
      <c r="AA632" s="33"/>
      <c r="AB632" s="33"/>
    </row>
    <row r="633" spans="1:28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3"/>
      <c r="AA633" s="33"/>
      <c r="AB633" s="33"/>
    </row>
    <row r="634" spans="1:28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3"/>
      <c r="AA634" s="33"/>
      <c r="AB634" s="33"/>
    </row>
    <row r="635" spans="1:28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3"/>
      <c r="AA635" s="33"/>
      <c r="AB635" s="33"/>
    </row>
    <row r="636" spans="1:28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3"/>
      <c r="AA636" s="33"/>
      <c r="AB636" s="33"/>
    </row>
    <row r="637" spans="1:28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3"/>
      <c r="AA637" s="33"/>
      <c r="AB637" s="33"/>
    </row>
    <row r="638" spans="1:2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3"/>
      <c r="AA638" s="33"/>
      <c r="AB638" s="33"/>
    </row>
    <row r="639" spans="1:28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3"/>
      <c r="AA639" s="33"/>
      <c r="AB639" s="33"/>
    </row>
    <row r="640" spans="1:28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3"/>
      <c r="AA640" s="33"/>
      <c r="AB640" s="33"/>
    </row>
    <row r="641" spans="1:28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3"/>
      <c r="AA641" s="33"/>
      <c r="AB641" s="33"/>
    </row>
    <row r="642" spans="1:28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3"/>
      <c r="AA642" s="33"/>
      <c r="AB642" s="33"/>
    </row>
    <row r="643" spans="1:28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3"/>
      <c r="AA643" s="33"/>
      <c r="AB643" s="33"/>
    </row>
    <row r="644" spans="1:28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3"/>
      <c r="AA644" s="33"/>
      <c r="AB644" s="33"/>
    </row>
    <row r="645" spans="1:28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3"/>
      <c r="AA645" s="33"/>
      <c r="AB645" s="33"/>
    </row>
    <row r="646" spans="1:28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3"/>
      <c r="AA646" s="33"/>
      <c r="AB646" s="33"/>
    </row>
    <row r="647" spans="1:28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3"/>
      <c r="AA647" s="33"/>
      <c r="AB647" s="33"/>
    </row>
    <row r="648" spans="1:2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3"/>
      <c r="AA648" s="33"/>
      <c r="AB648" s="33"/>
    </row>
    <row r="649" spans="1:28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3"/>
      <c r="AA649" s="33"/>
      <c r="AB649" s="33"/>
    </row>
    <row r="650" spans="1:28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3"/>
      <c r="AA650" s="33"/>
      <c r="AB650" s="33"/>
    </row>
    <row r="651" spans="1:28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3"/>
      <c r="AA651" s="33"/>
      <c r="AB651" s="33"/>
    </row>
    <row r="652" spans="1:28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3"/>
      <c r="AA652" s="33"/>
      <c r="AB652" s="33"/>
    </row>
    <row r="653" spans="1:28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3"/>
      <c r="AA653" s="33"/>
      <c r="AB653" s="33"/>
    </row>
    <row r="654" spans="1:28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3"/>
      <c r="AA654" s="33"/>
      <c r="AB654" s="33"/>
    </row>
    <row r="655" spans="1:28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3"/>
      <c r="AA655" s="33"/>
      <c r="AB655" s="33"/>
    </row>
    <row r="656" spans="1:28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3"/>
      <c r="AA656" s="33"/>
      <c r="AB656" s="33"/>
    </row>
    <row r="657" spans="1:28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3"/>
      <c r="AA657" s="33"/>
      <c r="AB657" s="33"/>
    </row>
    <row r="658" spans="1:2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3"/>
      <c r="AA658" s="33"/>
      <c r="AB658" s="33"/>
    </row>
    <row r="659" spans="1:28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3"/>
      <c r="AA659" s="33"/>
      <c r="AB659" s="33"/>
    </row>
    <row r="660" spans="1:28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3"/>
      <c r="AA660" s="33"/>
      <c r="AB660" s="33"/>
    </row>
    <row r="661" spans="1:28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3"/>
      <c r="AA661" s="33"/>
      <c r="AB661" s="33"/>
    </row>
    <row r="662" spans="1:28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3"/>
      <c r="AA662" s="33"/>
      <c r="AB662" s="33"/>
    </row>
    <row r="663" spans="1:28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3"/>
      <c r="AA663" s="33"/>
      <c r="AB663" s="33"/>
    </row>
    <row r="664" spans="1:28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3"/>
      <c r="AA664" s="33"/>
      <c r="AB664" s="33"/>
    </row>
    <row r="665" spans="1:28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3"/>
      <c r="AA665" s="33"/>
      <c r="AB665" s="33"/>
    </row>
    <row r="666" spans="1:28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3"/>
      <c r="AA666" s="33"/>
      <c r="AB666" s="33"/>
    </row>
    <row r="667" spans="1:28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3"/>
      <c r="AA667" s="33"/>
      <c r="AB667" s="33"/>
    </row>
    <row r="668" spans="1:2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3"/>
      <c r="AA668" s="33"/>
      <c r="AB668" s="33"/>
    </row>
    <row r="669" spans="1:28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3"/>
      <c r="AA669" s="33"/>
      <c r="AB669" s="33"/>
    </row>
    <row r="670" spans="1:28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3"/>
      <c r="AA670" s="33"/>
      <c r="AB670" s="33"/>
    </row>
    <row r="671" spans="1:28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3"/>
      <c r="AA671" s="33"/>
      <c r="AB671" s="33"/>
    </row>
    <row r="672" spans="1:28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3"/>
      <c r="AA672" s="33"/>
      <c r="AB672" s="33"/>
    </row>
    <row r="673" spans="1:28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3"/>
      <c r="AA673" s="33"/>
      <c r="AB673" s="33"/>
    </row>
    <row r="674" spans="1:28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3"/>
      <c r="AA674" s="33"/>
      <c r="AB674" s="33"/>
    </row>
    <row r="675" spans="1:28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3"/>
      <c r="AA675" s="33"/>
      <c r="AB675" s="33"/>
    </row>
    <row r="676" spans="1:28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3"/>
      <c r="AA676" s="33"/>
      <c r="AB676" s="33"/>
    </row>
    <row r="677" spans="1:28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3"/>
      <c r="AA677" s="33"/>
      <c r="AB677" s="33"/>
    </row>
    <row r="678" spans="1:2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3"/>
      <c r="AA678" s="33"/>
      <c r="AB678" s="33"/>
    </row>
    <row r="679" spans="1:28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3"/>
      <c r="AA679" s="33"/>
      <c r="AB679" s="33"/>
    </row>
    <row r="680" spans="1:28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3"/>
      <c r="AA680" s="33"/>
      <c r="AB680" s="33"/>
    </row>
    <row r="681" spans="1:28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3"/>
      <c r="AA681" s="33"/>
      <c r="AB681" s="33"/>
    </row>
    <row r="682" spans="1:28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3"/>
      <c r="AA682" s="33"/>
      <c r="AB682" s="33"/>
    </row>
    <row r="683" spans="1:28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3"/>
      <c r="AA683" s="33"/>
      <c r="AB683" s="33"/>
    </row>
    <row r="684" spans="1:28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3"/>
      <c r="AA684" s="33"/>
      <c r="AB684" s="33"/>
    </row>
    <row r="685" spans="1:28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3"/>
      <c r="AA685" s="33"/>
      <c r="AB685" s="33"/>
    </row>
    <row r="686" spans="1:28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3"/>
      <c r="AA686" s="33"/>
      <c r="AB686" s="33"/>
    </row>
    <row r="687" spans="1:28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3"/>
      <c r="AA687" s="33"/>
      <c r="AB687" s="33"/>
    </row>
    <row r="688" spans="1:2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3"/>
      <c r="AA688" s="33"/>
      <c r="AB688" s="33"/>
    </row>
    <row r="689" spans="1:28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3"/>
      <c r="AA689" s="33"/>
      <c r="AB689" s="33"/>
    </row>
    <row r="690" spans="1:28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3"/>
      <c r="AA690" s="33"/>
      <c r="AB690" s="33"/>
    </row>
    <row r="691" spans="1:28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3"/>
      <c r="AA691" s="33"/>
      <c r="AB691" s="33"/>
    </row>
    <row r="692" spans="1:28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3"/>
      <c r="AA692" s="33"/>
      <c r="AB692" s="33"/>
    </row>
    <row r="693" spans="1:28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3"/>
      <c r="AA693" s="33"/>
      <c r="AB693" s="33"/>
    </row>
    <row r="694" spans="1:28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3"/>
      <c r="AA694" s="33"/>
      <c r="AB694" s="33"/>
    </row>
    <row r="695" spans="1:28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3"/>
      <c r="AA695" s="33"/>
      <c r="AB695" s="33"/>
    </row>
    <row r="696" spans="1:28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3"/>
      <c r="AA696" s="33"/>
      <c r="AB696" s="33"/>
    </row>
    <row r="697" spans="1:28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3"/>
      <c r="AA697" s="33"/>
      <c r="AB697" s="33"/>
    </row>
    <row r="698" spans="1:2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3"/>
      <c r="AA698" s="33"/>
      <c r="AB698" s="33"/>
    </row>
    <row r="699" spans="1:28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3"/>
      <c r="AA699" s="33"/>
      <c r="AB699" s="33"/>
    </row>
    <row r="700" spans="1:28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3"/>
      <c r="AA700" s="33"/>
      <c r="AB700" s="33"/>
    </row>
    <row r="701" spans="1:28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3"/>
      <c r="AA701" s="33"/>
      <c r="AB701" s="33"/>
    </row>
    <row r="702" spans="1:28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3"/>
      <c r="AA702" s="33"/>
      <c r="AB702" s="33"/>
    </row>
    <row r="703" spans="1:28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3"/>
      <c r="AA703" s="33"/>
      <c r="AB703" s="33"/>
    </row>
    <row r="704" spans="1:28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3"/>
      <c r="AA704" s="33"/>
      <c r="AB704" s="33"/>
    </row>
    <row r="705" spans="1:28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3"/>
      <c r="AA705" s="33"/>
      <c r="AB705" s="33"/>
    </row>
    <row r="706" spans="1:28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3"/>
      <c r="AA706" s="33"/>
      <c r="AB706" s="33"/>
    </row>
    <row r="707" spans="1:28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3"/>
      <c r="AA707" s="33"/>
      <c r="AB707" s="33"/>
    </row>
    <row r="708" spans="1:2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3"/>
      <c r="AA708" s="33"/>
      <c r="AB708" s="33"/>
    </row>
    <row r="709" spans="1:28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3"/>
      <c r="AA709" s="33"/>
      <c r="AB709" s="33"/>
    </row>
    <row r="710" spans="1:28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3"/>
      <c r="AA710" s="33"/>
      <c r="AB710" s="33"/>
    </row>
    <row r="711" spans="1:28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3"/>
      <c r="AA711" s="33"/>
      <c r="AB711" s="33"/>
    </row>
    <row r="712" spans="1:28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3"/>
      <c r="AA712" s="33"/>
      <c r="AB712" s="33"/>
    </row>
    <row r="713" spans="1:28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3"/>
      <c r="AA713" s="33"/>
      <c r="AB713" s="33"/>
    </row>
    <row r="714" spans="1:28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3"/>
      <c r="AA714" s="33"/>
      <c r="AB714" s="33"/>
    </row>
    <row r="715" spans="1:28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3"/>
      <c r="AA715" s="33"/>
      <c r="AB715" s="33"/>
    </row>
    <row r="716" spans="1:28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3"/>
      <c r="AA716" s="33"/>
      <c r="AB716" s="33"/>
    </row>
    <row r="717" spans="1:28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3"/>
      <c r="AA717" s="33"/>
      <c r="AB717" s="33"/>
    </row>
    <row r="718" spans="1:2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3"/>
      <c r="AA718" s="33"/>
      <c r="AB718" s="33"/>
    </row>
    <row r="719" spans="1:28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3"/>
      <c r="AA719" s="33"/>
      <c r="AB719" s="33"/>
    </row>
    <row r="720" spans="1:28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3"/>
      <c r="AA720" s="33"/>
      <c r="AB720" s="33"/>
    </row>
    <row r="721" spans="1:28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3"/>
      <c r="AA721" s="33"/>
      <c r="AB721" s="33"/>
    </row>
    <row r="722" spans="1:28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3"/>
      <c r="AA722" s="33"/>
      <c r="AB722" s="33"/>
    </row>
    <row r="723" spans="1:28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3"/>
      <c r="AA723" s="33"/>
      <c r="AB723" s="33"/>
    </row>
    <row r="724" spans="1:28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3"/>
      <c r="AA724" s="33"/>
      <c r="AB724" s="33"/>
    </row>
    <row r="725" spans="1:28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3"/>
      <c r="AA725" s="33"/>
      <c r="AB725" s="33"/>
    </row>
    <row r="726" spans="1:28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3"/>
      <c r="AA726" s="33"/>
      <c r="AB726" s="33"/>
    </row>
    <row r="727" spans="1:28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3"/>
      <c r="AA727" s="33"/>
      <c r="AB727" s="33"/>
    </row>
    <row r="728" spans="1: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3"/>
      <c r="AA728" s="33"/>
      <c r="AB728" s="33"/>
    </row>
    <row r="729" spans="1:28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3"/>
      <c r="AA729" s="33"/>
      <c r="AB729" s="33"/>
    </row>
    <row r="730" spans="1:28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3"/>
      <c r="AA730" s="33"/>
      <c r="AB730" s="33"/>
    </row>
    <row r="731" spans="1:28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3"/>
      <c r="AA731" s="33"/>
      <c r="AB731" s="33"/>
    </row>
    <row r="732" spans="1:28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3"/>
      <c r="AA732" s="33"/>
      <c r="AB732" s="33"/>
    </row>
    <row r="733" spans="1:28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3"/>
      <c r="AA733" s="33"/>
      <c r="AB733" s="33"/>
    </row>
    <row r="734" spans="1:28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3"/>
      <c r="AA734" s="33"/>
      <c r="AB734" s="33"/>
    </row>
    <row r="735" spans="1:28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3"/>
      <c r="AA735" s="33"/>
      <c r="AB735" s="33"/>
    </row>
    <row r="736" spans="1:28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3"/>
      <c r="AA736" s="33"/>
      <c r="AB736" s="33"/>
    </row>
    <row r="737" spans="1:28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3"/>
      <c r="AA737" s="33"/>
      <c r="AB737" s="33"/>
    </row>
    <row r="738" spans="1:2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3"/>
      <c r="AA738" s="33"/>
      <c r="AB738" s="33"/>
    </row>
    <row r="739" spans="1:28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3"/>
      <c r="AA739" s="33"/>
      <c r="AB739" s="33"/>
    </row>
    <row r="740" spans="1:28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3"/>
      <c r="AA740" s="33"/>
      <c r="AB740" s="33"/>
    </row>
    <row r="741" spans="1:28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3"/>
      <c r="AA741" s="33"/>
      <c r="AB741" s="33"/>
    </row>
    <row r="742" spans="1:28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3"/>
      <c r="AA742" s="33"/>
      <c r="AB742" s="33"/>
    </row>
    <row r="743" spans="1:28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3"/>
      <c r="AA743" s="33"/>
      <c r="AB743" s="33"/>
    </row>
    <row r="744" spans="1:28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3"/>
      <c r="AA744" s="33"/>
      <c r="AB744" s="33"/>
    </row>
    <row r="745" spans="1:28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3"/>
      <c r="AA745" s="33"/>
      <c r="AB745" s="33"/>
    </row>
    <row r="746" spans="1:28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3"/>
      <c r="AA746" s="33"/>
      <c r="AB746" s="33"/>
    </row>
    <row r="747" spans="1:28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3"/>
      <c r="AA747" s="33"/>
      <c r="AB747" s="33"/>
    </row>
    <row r="748" spans="1:2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3"/>
      <c r="AA748" s="33"/>
      <c r="AB748" s="33"/>
    </row>
    <row r="749" spans="1:28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3"/>
      <c r="AA749" s="33"/>
      <c r="AB749" s="33"/>
    </row>
    <row r="750" spans="1:28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3"/>
      <c r="AA750" s="33"/>
      <c r="AB750" s="33"/>
    </row>
    <row r="751" spans="1:28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3"/>
      <c r="AA751" s="33"/>
      <c r="AB751" s="33"/>
    </row>
    <row r="752" spans="1:28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3"/>
      <c r="AA752" s="33"/>
      <c r="AB752" s="33"/>
    </row>
    <row r="753" spans="1:28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3"/>
      <c r="AA753" s="33"/>
      <c r="AB753" s="33"/>
    </row>
    <row r="754" spans="1:28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3"/>
      <c r="AA754" s="33"/>
      <c r="AB754" s="33"/>
    </row>
    <row r="755" spans="1:28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3"/>
      <c r="AA755" s="33"/>
      <c r="AB755" s="33"/>
    </row>
    <row r="756" spans="1:28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3"/>
      <c r="AA756" s="33"/>
      <c r="AB756" s="33"/>
    </row>
    <row r="757" spans="1:28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3"/>
      <c r="AA757" s="33"/>
      <c r="AB757" s="33"/>
    </row>
    <row r="758" spans="1:2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3"/>
      <c r="AA758" s="33"/>
      <c r="AB758" s="33"/>
    </row>
    <row r="759" spans="1:28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3"/>
      <c r="AA759" s="33"/>
      <c r="AB759" s="33"/>
    </row>
    <row r="760" spans="1:28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3"/>
      <c r="AA760" s="33"/>
      <c r="AB760" s="33"/>
    </row>
    <row r="761" spans="1:28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3"/>
      <c r="AA761" s="33"/>
      <c r="AB761" s="33"/>
    </row>
    <row r="762" spans="1:28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3"/>
      <c r="AA762" s="33"/>
      <c r="AB762" s="33"/>
    </row>
    <row r="763" spans="1:28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3"/>
      <c r="AA763" s="33"/>
      <c r="AB763" s="33"/>
    </row>
    <row r="764" spans="1:28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3"/>
      <c r="AA764" s="33"/>
      <c r="AB764" s="33"/>
    </row>
    <row r="765" spans="1:28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3"/>
      <c r="AA765" s="33"/>
      <c r="AB765" s="33"/>
    </row>
    <row r="766" spans="1:28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3"/>
      <c r="AA766" s="33"/>
      <c r="AB766" s="33"/>
    </row>
    <row r="767" spans="1:28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3"/>
      <c r="AA767" s="33"/>
      <c r="AB767" s="33"/>
    </row>
    <row r="768" spans="1:2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3"/>
      <c r="AA768" s="33"/>
      <c r="AB768" s="33"/>
    </row>
    <row r="769" spans="1:28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3"/>
      <c r="AA769" s="33"/>
      <c r="AB769" s="33"/>
    </row>
    <row r="770" spans="1:28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3"/>
      <c r="AA770" s="33"/>
      <c r="AB770" s="33"/>
    </row>
    <row r="771" spans="1:28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3"/>
      <c r="AA771" s="33"/>
      <c r="AB771" s="33"/>
    </row>
    <row r="772" spans="1:28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3"/>
      <c r="AA772" s="33"/>
      <c r="AB772" s="33"/>
    </row>
    <row r="773" spans="1:28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3"/>
      <c r="AA773" s="33"/>
      <c r="AB773" s="33"/>
    </row>
    <row r="774" spans="1:28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3"/>
      <c r="AA774" s="33"/>
      <c r="AB774" s="33"/>
    </row>
    <row r="775" spans="1:28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3"/>
      <c r="AA775" s="33"/>
      <c r="AB775" s="33"/>
    </row>
    <row r="776" spans="1:28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3"/>
      <c r="AA776" s="33"/>
      <c r="AB776" s="33"/>
    </row>
    <row r="777" spans="1:28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3"/>
      <c r="AA777" s="33"/>
      <c r="AB777" s="33"/>
    </row>
    <row r="778" spans="1:2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3"/>
      <c r="AA778" s="33"/>
      <c r="AB778" s="33"/>
    </row>
    <row r="779" spans="1:28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3"/>
      <c r="AA779" s="33"/>
      <c r="AB779" s="33"/>
    </row>
    <row r="780" spans="1:28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3"/>
      <c r="AA780" s="33"/>
      <c r="AB780" s="33"/>
    </row>
    <row r="781" spans="1:28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3"/>
      <c r="AA781" s="33"/>
      <c r="AB781" s="33"/>
    </row>
    <row r="782" spans="1:28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3"/>
      <c r="AA782" s="33"/>
      <c r="AB782" s="33"/>
    </row>
    <row r="783" spans="1:28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3"/>
      <c r="AA783" s="33"/>
      <c r="AB783" s="33"/>
    </row>
    <row r="784" spans="1:28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3"/>
      <c r="AA784" s="33"/>
      <c r="AB784" s="33"/>
    </row>
    <row r="785" spans="1:28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3"/>
      <c r="AA785" s="33"/>
      <c r="AB785" s="33"/>
    </row>
    <row r="786" spans="1:28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3"/>
      <c r="AA786" s="33"/>
      <c r="AB786" s="33"/>
    </row>
    <row r="787" spans="1:28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3"/>
      <c r="AA787" s="33"/>
      <c r="AB787" s="33"/>
    </row>
    <row r="788" spans="1:2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3"/>
      <c r="AA788" s="33"/>
      <c r="AB788" s="33"/>
    </row>
    <row r="789" spans="1:28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3"/>
      <c r="AA789" s="33"/>
      <c r="AB789" s="33"/>
    </row>
    <row r="790" spans="1:28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3"/>
      <c r="AA790" s="33"/>
      <c r="AB790" s="33"/>
    </row>
    <row r="791" spans="1:28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3"/>
      <c r="AA791" s="33"/>
      <c r="AB791" s="33"/>
    </row>
    <row r="792" spans="1:28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3"/>
      <c r="AA792" s="33"/>
      <c r="AB792" s="33"/>
    </row>
    <row r="793" spans="1:28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3"/>
      <c r="AA793" s="33"/>
      <c r="AB793" s="33"/>
    </row>
    <row r="794" spans="1:28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3"/>
      <c r="AA794" s="33"/>
      <c r="AB794" s="33"/>
    </row>
    <row r="795" spans="1:28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3"/>
      <c r="AA795" s="33"/>
      <c r="AB795" s="33"/>
    </row>
    <row r="796" spans="1:28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3"/>
      <c r="AA796" s="33"/>
      <c r="AB796" s="33"/>
    </row>
    <row r="797" spans="1:28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3"/>
      <c r="AA797" s="33"/>
      <c r="AB797" s="33"/>
    </row>
    <row r="798" spans="1:2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3"/>
      <c r="AA798" s="33"/>
      <c r="AB798" s="33"/>
    </row>
    <row r="799" spans="1:28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3"/>
      <c r="AA799" s="33"/>
      <c r="AB799" s="33"/>
    </row>
    <row r="800" spans="1:28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3"/>
      <c r="AA800" s="33"/>
      <c r="AB800" s="33"/>
    </row>
    <row r="801" spans="1:28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3"/>
      <c r="AA801" s="33"/>
      <c r="AB801" s="33"/>
    </row>
    <row r="802" spans="1:28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3"/>
      <c r="AA802" s="33"/>
      <c r="AB802" s="33"/>
    </row>
    <row r="803" spans="1:28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3"/>
      <c r="AA803" s="33"/>
      <c r="AB803" s="33"/>
    </row>
    <row r="804" spans="1:28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3"/>
      <c r="AA804" s="33"/>
      <c r="AB804" s="33"/>
    </row>
    <row r="805" spans="1:28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3"/>
      <c r="AA805" s="33"/>
      <c r="AB805" s="33"/>
    </row>
    <row r="806" spans="1:28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3"/>
      <c r="AA806" s="33"/>
      <c r="AB806" s="33"/>
    </row>
    <row r="807" spans="1:28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3"/>
      <c r="AA807" s="33"/>
      <c r="AB807" s="33"/>
    </row>
    <row r="808" spans="1:2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3"/>
      <c r="AA808" s="33"/>
      <c r="AB808" s="33"/>
    </row>
    <row r="809" spans="1:28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3"/>
      <c r="AA809" s="33"/>
      <c r="AB809" s="33"/>
    </row>
    <row r="810" spans="1:28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3"/>
      <c r="AA810" s="33"/>
      <c r="AB810" s="33"/>
    </row>
    <row r="811" spans="1:28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3"/>
      <c r="AA811" s="33"/>
      <c r="AB811" s="33"/>
    </row>
    <row r="812" spans="1:28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3"/>
      <c r="AA812" s="33"/>
      <c r="AB812" s="33"/>
    </row>
    <row r="813" spans="1:28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3"/>
      <c r="AA813" s="33"/>
      <c r="AB813" s="33"/>
    </row>
    <row r="814" spans="1:28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3"/>
      <c r="AA814" s="33"/>
      <c r="AB814" s="33"/>
    </row>
    <row r="815" spans="1:28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3"/>
      <c r="AA815" s="33"/>
      <c r="AB815" s="33"/>
    </row>
    <row r="816" spans="1:28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3"/>
      <c r="AA816" s="33"/>
      <c r="AB816" s="33"/>
    </row>
    <row r="817" spans="1:28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3"/>
      <c r="AA817" s="33"/>
      <c r="AB817" s="33"/>
    </row>
    <row r="818" spans="1:2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3"/>
      <c r="AA818" s="33"/>
      <c r="AB818" s="33"/>
    </row>
    <row r="819" spans="1:28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3"/>
      <c r="AA819" s="33"/>
      <c r="AB819" s="33"/>
    </row>
    <row r="820" spans="1:28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3"/>
      <c r="AA820" s="33"/>
      <c r="AB820" s="33"/>
    </row>
    <row r="821" spans="1:28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3"/>
      <c r="AA821" s="33"/>
      <c r="AB821" s="33"/>
    </row>
    <row r="822" spans="1:28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3"/>
      <c r="AA822" s="33"/>
      <c r="AB822" s="33"/>
    </row>
    <row r="823" spans="1:28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3"/>
      <c r="AA823" s="33"/>
      <c r="AB823" s="33"/>
    </row>
    <row r="824" spans="1:28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3"/>
      <c r="AA824" s="33"/>
      <c r="AB824" s="33"/>
    </row>
    <row r="825" spans="1:28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3"/>
      <c r="AA825" s="33"/>
      <c r="AB825" s="33"/>
    </row>
    <row r="826" spans="1:28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3"/>
      <c r="AA826" s="33"/>
      <c r="AB826" s="33"/>
    </row>
    <row r="827" spans="1:28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3"/>
      <c r="AA827" s="33"/>
      <c r="AB827" s="33"/>
    </row>
    <row r="828" spans="1: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3"/>
      <c r="AA828" s="33"/>
      <c r="AB828" s="33"/>
    </row>
    <row r="829" spans="1:28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3"/>
      <c r="AA829" s="33"/>
      <c r="AB829" s="33"/>
    </row>
    <row r="830" spans="1:28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3"/>
      <c r="AA830" s="33"/>
      <c r="AB830" s="33"/>
    </row>
    <row r="831" spans="1:28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3"/>
      <c r="AA831" s="33"/>
      <c r="AB831" s="33"/>
    </row>
    <row r="832" spans="1:28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3"/>
      <c r="AA832" s="33"/>
      <c r="AB832" s="33"/>
    </row>
    <row r="833" spans="1:28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3"/>
      <c r="AA833" s="33"/>
      <c r="AB833" s="33"/>
    </row>
    <row r="834" spans="1:28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3"/>
      <c r="AA834" s="33"/>
      <c r="AB834" s="33"/>
    </row>
    <row r="835" spans="1:28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3"/>
      <c r="AA835" s="33"/>
      <c r="AB835" s="33"/>
    </row>
    <row r="836" spans="1:28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3"/>
      <c r="AA836" s="33"/>
      <c r="AB836" s="33"/>
    </row>
    <row r="837" spans="1:28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3"/>
      <c r="AA837" s="33"/>
      <c r="AB837" s="33"/>
    </row>
    <row r="838" spans="1:2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3"/>
      <c r="AA838" s="33"/>
      <c r="AB838" s="33"/>
    </row>
    <row r="839" spans="1:28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3"/>
      <c r="AA839" s="33"/>
      <c r="AB839" s="33"/>
    </row>
    <row r="840" spans="1:28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3"/>
      <c r="AA840" s="33"/>
      <c r="AB840" s="33"/>
    </row>
    <row r="841" spans="1:28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3"/>
      <c r="AA841" s="33"/>
      <c r="AB841" s="33"/>
    </row>
    <row r="842" spans="1:28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3"/>
      <c r="AA842" s="33"/>
      <c r="AB842" s="33"/>
    </row>
    <row r="843" spans="1:28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3"/>
      <c r="AA843" s="33"/>
      <c r="AB843" s="33"/>
    </row>
    <row r="844" spans="1:28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3"/>
      <c r="AA844" s="33"/>
      <c r="AB844" s="33"/>
    </row>
    <row r="845" spans="1:28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3"/>
      <c r="AA845" s="33"/>
      <c r="AB845" s="33"/>
    </row>
    <row r="846" spans="1:28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3"/>
      <c r="AA846" s="33"/>
      <c r="AB846" s="33"/>
    </row>
    <row r="847" spans="1:28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3"/>
      <c r="AA847" s="33"/>
      <c r="AB847" s="33"/>
    </row>
    <row r="848" spans="1:2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3"/>
      <c r="AA848" s="33"/>
      <c r="AB848" s="33"/>
    </row>
    <row r="849" spans="1:28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3"/>
      <c r="AA849" s="33"/>
      <c r="AB849" s="33"/>
    </row>
    <row r="850" spans="1:28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3"/>
      <c r="AA850" s="33"/>
      <c r="AB850" s="33"/>
    </row>
    <row r="851" spans="1:28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3"/>
      <c r="AA851" s="33"/>
      <c r="AB851" s="33"/>
    </row>
    <row r="852" spans="1:28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3"/>
      <c r="AA852" s="33"/>
      <c r="AB852" s="33"/>
    </row>
    <row r="853" spans="1:28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3"/>
      <c r="AA853" s="33"/>
      <c r="AB853" s="33"/>
    </row>
    <row r="854" spans="1:28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3"/>
      <c r="AA854" s="33"/>
      <c r="AB854" s="33"/>
    </row>
    <row r="855" spans="1:28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3"/>
      <c r="AA855" s="33"/>
      <c r="AB855" s="33"/>
    </row>
    <row r="856" spans="1:28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3"/>
      <c r="AA856" s="33"/>
      <c r="AB856" s="33"/>
    </row>
    <row r="857" spans="1:28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3"/>
      <c r="AA857" s="33"/>
      <c r="AB857" s="33"/>
    </row>
    <row r="858" spans="1:2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3"/>
      <c r="AA858" s="33"/>
      <c r="AB858" s="33"/>
    </row>
    <row r="859" spans="1:28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3"/>
      <c r="AA859" s="33"/>
      <c r="AB859" s="33"/>
    </row>
    <row r="860" spans="1:28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3"/>
      <c r="AA860" s="33"/>
      <c r="AB860" s="33"/>
    </row>
    <row r="861" spans="1:28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3"/>
      <c r="AA861" s="33"/>
      <c r="AB861" s="33"/>
    </row>
    <row r="862" spans="1:28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3"/>
      <c r="AA862" s="33"/>
      <c r="AB862" s="33"/>
    </row>
    <row r="863" spans="1:28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3"/>
      <c r="AA863" s="33"/>
      <c r="AB863" s="33"/>
    </row>
    <row r="864" spans="1:28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3"/>
      <c r="AA864" s="33"/>
      <c r="AB864" s="33"/>
    </row>
    <row r="865" spans="1:28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3"/>
      <c r="AA865" s="33"/>
      <c r="AB865" s="33"/>
    </row>
    <row r="866" spans="1:28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3"/>
      <c r="AA866" s="33"/>
      <c r="AB866" s="33"/>
    </row>
    <row r="867" spans="1:28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3"/>
      <c r="AA867" s="33"/>
      <c r="AB867" s="33"/>
    </row>
    <row r="868" spans="1:2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3"/>
      <c r="AA868" s="33"/>
      <c r="AB868" s="33"/>
    </row>
    <row r="869" spans="1:28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3"/>
      <c r="AA869" s="33"/>
      <c r="AB869" s="33"/>
    </row>
    <row r="870" spans="1:28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3"/>
      <c r="AA870" s="33"/>
      <c r="AB870" s="33"/>
    </row>
    <row r="871" spans="1:28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3"/>
      <c r="AA871" s="33"/>
      <c r="AB871" s="33"/>
    </row>
    <row r="872" spans="1:28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3"/>
      <c r="AA872" s="33"/>
      <c r="AB872" s="33"/>
    </row>
    <row r="873" spans="1:28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3"/>
      <c r="AA873" s="33"/>
      <c r="AB873" s="33"/>
    </row>
    <row r="874" spans="1:28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3"/>
      <c r="AA874" s="33"/>
      <c r="AB874" s="33"/>
    </row>
    <row r="875" spans="1:28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3"/>
      <c r="AA875" s="33"/>
      <c r="AB875" s="33"/>
    </row>
    <row r="876" spans="1:28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3"/>
      <c r="AA876" s="33"/>
      <c r="AB876" s="33"/>
    </row>
    <row r="877" spans="1:28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3"/>
      <c r="AA877" s="33"/>
      <c r="AB877" s="33"/>
    </row>
    <row r="878" spans="1:2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3"/>
      <c r="AA878" s="33"/>
      <c r="AB878" s="33"/>
    </row>
    <row r="879" spans="1:28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3"/>
      <c r="AA879" s="33"/>
      <c r="AB879" s="33"/>
    </row>
    <row r="880" spans="1:28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3"/>
      <c r="AA880" s="33"/>
      <c r="AB880" s="33"/>
    </row>
    <row r="881" spans="1:28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3"/>
      <c r="AA881" s="33"/>
      <c r="AB881" s="33"/>
    </row>
    <row r="882" spans="1:28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3"/>
      <c r="AA882" s="33"/>
      <c r="AB882" s="33"/>
    </row>
    <row r="883" spans="1:28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3"/>
      <c r="AA883" s="33"/>
      <c r="AB883" s="33"/>
    </row>
    <row r="884" spans="1:28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3"/>
      <c r="AA884" s="33"/>
      <c r="AB884" s="33"/>
    </row>
    <row r="885" spans="1:28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3"/>
      <c r="AA885" s="33"/>
      <c r="AB885" s="33"/>
    </row>
    <row r="886" spans="1:28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3"/>
      <c r="AA886" s="33"/>
      <c r="AB886" s="33"/>
    </row>
    <row r="887" spans="1:28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3"/>
      <c r="AA887" s="33"/>
      <c r="AB887" s="33"/>
    </row>
    <row r="888" spans="1:2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3"/>
      <c r="AA888" s="33"/>
      <c r="AB888" s="33"/>
    </row>
    <row r="889" spans="1:28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3"/>
      <c r="AA889" s="33"/>
      <c r="AB889" s="33"/>
    </row>
    <row r="890" spans="1:28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3"/>
      <c r="AA890" s="33"/>
      <c r="AB890" s="33"/>
    </row>
    <row r="891" spans="1:28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3"/>
      <c r="AA891" s="33"/>
      <c r="AB891" s="33"/>
    </row>
    <row r="892" spans="1:28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3"/>
      <c r="AA892" s="33"/>
      <c r="AB892" s="33"/>
    </row>
    <row r="893" spans="1:28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3"/>
      <c r="AA893" s="33"/>
      <c r="AB893" s="33"/>
    </row>
    <row r="894" spans="1:28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3"/>
      <c r="AA894" s="33"/>
      <c r="AB894" s="33"/>
    </row>
    <row r="895" spans="1:28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3"/>
      <c r="AA895" s="33"/>
      <c r="AB895" s="33"/>
    </row>
    <row r="896" spans="1:28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3"/>
      <c r="AA896" s="33"/>
      <c r="AB896" s="33"/>
    </row>
    <row r="897" spans="1:28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3"/>
      <c r="AA897" s="33"/>
      <c r="AB897" s="33"/>
    </row>
    <row r="898" spans="1:2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3"/>
      <c r="AA898" s="33"/>
      <c r="AB898" s="33"/>
    </row>
    <row r="899" spans="1:28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3"/>
      <c r="AA899" s="33"/>
      <c r="AB899" s="33"/>
    </row>
    <row r="900" spans="1:28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3"/>
      <c r="AA900" s="33"/>
      <c r="AB900" s="33"/>
    </row>
    <row r="901" spans="1:28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3"/>
      <c r="AA901" s="33"/>
      <c r="AB901" s="33"/>
    </row>
    <row r="902" spans="1:28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3"/>
      <c r="AA902" s="33"/>
      <c r="AB902" s="33"/>
    </row>
    <row r="903" spans="1:28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3"/>
      <c r="AA903" s="33"/>
      <c r="AB903" s="33"/>
    </row>
    <row r="904" spans="1:28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3"/>
      <c r="AA904" s="33"/>
      <c r="AB904" s="33"/>
    </row>
    <row r="905" spans="1:28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3"/>
      <c r="AA905" s="33"/>
      <c r="AB905" s="33"/>
    </row>
    <row r="906" spans="1:28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3"/>
      <c r="AA906" s="33"/>
      <c r="AB906" s="33"/>
    </row>
    <row r="907" spans="1:28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3"/>
      <c r="AA907" s="33"/>
      <c r="AB907" s="33"/>
    </row>
    <row r="908" spans="1:2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3"/>
      <c r="AA908" s="33"/>
      <c r="AB908" s="33"/>
    </row>
    <row r="909" spans="1:28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3"/>
      <c r="AA909" s="33"/>
      <c r="AB909" s="33"/>
    </row>
    <row r="910" spans="1:28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3"/>
      <c r="AA910" s="33"/>
      <c r="AB910" s="33"/>
    </row>
    <row r="911" spans="1:28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3"/>
      <c r="AA911" s="33"/>
      <c r="AB911" s="33"/>
    </row>
    <row r="912" spans="1:28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3"/>
      <c r="AA912" s="33"/>
      <c r="AB912" s="33"/>
    </row>
    <row r="913" spans="1:28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3"/>
      <c r="AA913" s="33"/>
      <c r="AB913" s="33"/>
    </row>
    <row r="914" spans="1:28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3"/>
      <c r="AA914" s="33"/>
      <c r="AB914" s="33"/>
    </row>
    <row r="915" spans="1:28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3"/>
      <c r="AA915" s="33"/>
      <c r="AB915" s="33"/>
    </row>
    <row r="916" spans="1:28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3"/>
      <c r="AA916" s="33"/>
      <c r="AB916" s="33"/>
    </row>
    <row r="917" spans="1:28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3"/>
      <c r="AA917" s="33"/>
      <c r="AB917" s="33"/>
    </row>
    <row r="918" spans="1:2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3"/>
      <c r="AA918" s="33"/>
      <c r="AB918" s="33"/>
    </row>
    <row r="919" spans="1:28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3"/>
      <c r="AA919" s="33"/>
      <c r="AB919" s="33"/>
    </row>
    <row r="920" spans="1:28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3"/>
      <c r="AA920" s="33"/>
      <c r="AB920" s="33"/>
    </row>
    <row r="921" spans="1:28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3"/>
      <c r="AA921" s="33"/>
      <c r="AB921" s="33"/>
    </row>
    <row r="922" spans="1:28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3"/>
      <c r="AA922" s="33"/>
      <c r="AB922" s="33"/>
    </row>
    <row r="923" spans="1:28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3"/>
      <c r="AA923" s="33"/>
      <c r="AB923" s="33"/>
    </row>
    <row r="924" spans="1:28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3"/>
      <c r="AA924" s="33"/>
      <c r="AB924" s="33"/>
    </row>
    <row r="925" spans="1:28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3"/>
      <c r="AA925" s="33"/>
      <c r="AB925" s="33"/>
    </row>
    <row r="926" spans="1:28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3"/>
      <c r="AA926" s="33"/>
      <c r="AB926" s="33"/>
    </row>
    <row r="927" spans="1:28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3"/>
      <c r="AA927" s="33"/>
      <c r="AB927" s="33"/>
    </row>
    <row r="928" spans="1: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3"/>
      <c r="AA928" s="33"/>
      <c r="AB928" s="33"/>
    </row>
    <row r="929" spans="1:28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3"/>
      <c r="AA929" s="33"/>
      <c r="AB929" s="33"/>
    </row>
    <row r="930" spans="1:28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3"/>
      <c r="AA930" s="33"/>
      <c r="AB930" s="33"/>
    </row>
    <row r="931" spans="1:28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3"/>
      <c r="AA931" s="33"/>
      <c r="AB931" s="33"/>
    </row>
    <row r="932" spans="1:28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3"/>
      <c r="AA932" s="33"/>
      <c r="AB932" s="33"/>
    </row>
    <row r="933" spans="1:28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3"/>
      <c r="AA933" s="33"/>
      <c r="AB933" s="33"/>
    </row>
    <row r="934" spans="1:28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3"/>
      <c r="AA934" s="33"/>
      <c r="AB934" s="33"/>
    </row>
    <row r="935" spans="1:28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3"/>
      <c r="AA935" s="33"/>
      <c r="AB935" s="33"/>
    </row>
    <row r="936" spans="1:28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3"/>
      <c r="AA936" s="33"/>
      <c r="AB936" s="33"/>
    </row>
    <row r="937" spans="1:28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3"/>
      <c r="AA937" s="33"/>
      <c r="AB937" s="33"/>
    </row>
    <row r="938" spans="1:2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3"/>
      <c r="AA938" s="33"/>
      <c r="AB938" s="33"/>
    </row>
    <row r="939" spans="1:28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3"/>
      <c r="AA939" s="33"/>
      <c r="AB939" s="33"/>
    </row>
    <row r="940" spans="1:28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3"/>
      <c r="AA940" s="33"/>
      <c r="AB940" s="33"/>
    </row>
    <row r="941" spans="1:28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3"/>
      <c r="AA941" s="33"/>
      <c r="AB941" s="33"/>
    </row>
    <row r="942" spans="1:28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3"/>
      <c r="AA942" s="33"/>
      <c r="AB942" s="33"/>
    </row>
    <row r="943" spans="1:28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3"/>
      <c r="AA943" s="33"/>
      <c r="AB943" s="33"/>
    </row>
    <row r="944" spans="1:28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3"/>
      <c r="AA944" s="33"/>
      <c r="AB944" s="33"/>
    </row>
    <row r="945" spans="1:28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3"/>
      <c r="AA945" s="33"/>
      <c r="AB945" s="33"/>
    </row>
    <row r="946" spans="1:28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3"/>
      <c r="AA946" s="33"/>
      <c r="AB946" s="33"/>
    </row>
    <row r="947" spans="1:28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3"/>
      <c r="AA947" s="33"/>
      <c r="AB947" s="33"/>
    </row>
    <row r="948" spans="1:2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3"/>
      <c r="AA948" s="33"/>
      <c r="AB948" s="33"/>
    </row>
    <row r="949" spans="1:28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3"/>
      <c r="AA949" s="33"/>
      <c r="AB949" s="33"/>
    </row>
    <row r="950" spans="1:28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3"/>
      <c r="AA950" s="33"/>
      <c r="AB950" s="33"/>
    </row>
    <row r="951" spans="1:28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3"/>
      <c r="AA951" s="33"/>
      <c r="AB951" s="33"/>
    </row>
    <row r="952" spans="1:28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3"/>
      <c r="AA952" s="33"/>
      <c r="AB952" s="33"/>
    </row>
    <row r="953" spans="1:28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3"/>
      <c r="AA953" s="33"/>
      <c r="AB953" s="33"/>
    </row>
    <row r="954" spans="1:28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3"/>
      <c r="AA954" s="33"/>
      <c r="AB954" s="33"/>
    </row>
    <row r="955" spans="1:28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3"/>
      <c r="AA955" s="33"/>
      <c r="AB955" s="33"/>
    </row>
    <row r="956" spans="1:28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3"/>
      <c r="AA956" s="33"/>
      <c r="AB956" s="33"/>
    </row>
    <row r="957" spans="1:28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</row>
  </sheetData>
  <mergeCells count="17">
    <mergeCell ref="Y3:Y5"/>
    <mergeCell ref="A2:Y2"/>
    <mergeCell ref="J3:X3"/>
    <mergeCell ref="I3:I5"/>
    <mergeCell ref="J4:K4"/>
    <mergeCell ref="L4:O4"/>
    <mergeCell ref="P4:P5"/>
    <mergeCell ref="Q4:R4"/>
    <mergeCell ref="S4:V4"/>
    <mergeCell ref="W4:W5"/>
    <mergeCell ref="X4:X5"/>
    <mergeCell ref="A3:A5"/>
    <mergeCell ref="B3:B5"/>
    <mergeCell ref="C3:C5"/>
    <mergeCell ref="D3:D5"/>
    <mergeCell ref="E3:E5"/>
    <mergeCell ref="F3:H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AB999"/>
  <sheetViews>
    <sheetView showGridLines="0" workbookViewId="0"/>
  </sheetViews>
  <sheetFormatPr defaultColWidth="14.42578125" defaultRowHeight="15" customHeight="1"/>
  <cols>
    <col min="1" max="1" width="11.140625" customWidth="1"/>
    <col min="2" max="2" width="8.7109375" customWidth="1"/>
    <col min="3" max="3" width="10" customWidth="1"/>
    <col min="4" max="5" width="9.7109375" customWidth="1"/>
    <col min="6" max="6" width="8.42578125" customWidth="1"/>
    <col min="7" max="7" width="8.140625" customWidth="1"/>
    <col min="8" max="8" width="8.42578125" customWidth="1"/>
    <col min="9" max="9" width="8.5703125" customWidth="1"/>
    <col min="10" max="10" width="9.7109375" customWidth="1"/>
    <col min="11" max="11" width="9.85546875" customWidth="1"/>
    <col min="12" max="12" width="8.7109375" customWidth="1"/>
    <col min="13" max="13" width="6.7109375" customWidth="1"/>
    <col min="14" max="15" width="9.140625" customWidth="1"/>
    <col min="16" max="17" width="8" customWidth="1"/>
    <col min="18" max="18" width="8.28515625" customWidth="1"/>
    <col min="19" max="19" width="7.85546875" customWidth="1"/>
    <col min="20" max="20" width="7" customWidth="1"/>
    <col min="21" max="21" width="8.7109375" customWidth="1"/>
    <col min="22" max="22" width="8.28515625" customWidth="1"/>
    <col min="23" max="24" width="9.5703125" customWidth="1"/>
    <col min="25" max="25" width="10.42578125" customWidth="1"/>
    <col min="26" max="26" width="30.42578125" customWidth="1"/>
  </cols>
  <sheetData>
    <row r="1" spans="1:28" ht="12" customHeight="1">
      <c r="A1" s="32" t="s">
        <v>48</v>
      </c>
      <c r="B1" s="4"/>
      <c r="C1" s="4"/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3"/>
      <c r="AA1" s="40" t="s">
        <v>53</v>
      </c>
      <c r="AB1" s="33"/>
    </row>
    <row r="2" spans="1:28" ht="12" customHeight="1">
      <c r="A2" s="93" t="s">
        <v>54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33"/>
      <c r="AA2" s="33"/>
      <c r="AB2" s="33"/>
    </row>
    <row r="3" spans="1:28" ht="16.5" customHeight="1">
      <c r="A3" s="79" t="s">
        <v>0</v>
      </c>
      <c r="B3" s="79" t="s">
        <v>74</v>
      </c>
      <c r="C3" s="88" t="s">
        <v>1</v>
      </c>
      <c r="D3" s="88" t="s">
        <v>2</v>
      </c>
      <c r="E3" s="79" t="s">
        <v>3</v>
      </c>
      <c r="F3" s="84" t="s">
        <v>4</v>
      </c>
      <c r="G3" s="85"/>
      <c r="H3" s="89"/>
      <c r="I3" s="79" t="s">
        <v>55</v>
      </c>
      <c r="J3" s="76" t="s">
        <v>6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79" t="s">
        <v>75</v>
      </c>
      <c r="Z3" s="33"/>
      <c r="AA3" s="33"/>
      <c r="AB3" s="33"/>
    </row>
    <row r="4" spans="1:28">
      <c r="A4" s="80"/>
      <c r="B4" s="80"/>
      <c r="C4" s="80"/>
      <c r="D4" s="80"/>
      <c r="E4" s="80"/>
      <c r="F4" s="87"/>
      <c r="G4" s="90"/>
      <c r="H4" s="91"/>
      <c r="I4" s="80"/>
      <c r="J4" s="82" t="s">
        <v>76</v>
      </c>
      <c r="K4" s="83"/>
      <c r="L4" s="84" t="s">
        <v>8</v>
      </c>
      <c r="M4" s="85"/>
      <c r="N4" s="85"/>
      <c r="O4" s="85"/>
      <c r="P4" s="94" t="s">
        <v>56</v>
      </c>
      <c r="Q4" s="82" t="s">
        <v>77</v>
      </c>
      <c r="R4" s="83"/>
      <c r="S4" s="84" t="s">
        <v>10</v>
      </c>
      <c r="T4" s="85"/>
      <c r="U4" s="85"/>
      <c r="V4" s="89"/>
      <c r="W4" s="94" t="s">
        <v>56</v>
      </c>
      <c r="X4" s="79" t="s">
        <v>78</v>
      </c>
      <c r="Y4" s="80"/>
      <c r="Z4" s="33"/>
      <c r="AA4" s="33"/>
      <c r="AB4" s="33"/>
    </row>
    <row r="5" spans="1:28" ht="151.5" customHeight="1">
      <c r="A5" s="81"/>
      <c r="B5" s="81"/>
      <c r="C5" s="81"/>
      <c r="D5" s="81"/>
      <c r="E5" s="81"/>
      <c r="F5" s="5" t="s">
        <v>11</v>
      </c>
      <c r="G5" s="5" t="s">
        <v>12</v>
      </c>
      <c r="H5" s="5" t="s">
        <v>13</v>
      </c>
      <c r="I5" s="81"/>
      <c r="J5" s="5" t="s">
        <v>14</v>
      </c>
      <c r="K5" s="6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81"/>
      <c r="Q5" s="5" t="s">
        <v>20</v>
      </c>
      <c r="R5" s="6" t="s">
        <v>57</v>
      </c>
      <c r="S5" s="5" t="s">
        <v>16</v>
      </c>
      <c r="T5" s="5" t="s">
        <v>17</v>
      </c>
      <c r="U5" s="5" t="s">
        <v>18</v>
      </c>
      <c r="V5" s="5" t="s">
        <v>19</v>
      </c>
      <c r="W5" s="81"/>
      <c r="X5" s="81"/>
      <c r="Y5" s="81"/>
      <c r="Z5" s="33"/>
      <c r="AA5" s="33"/>
      <c r="AB5" s="33"/>
    </row>
    <row r="6" spans="1:28" ht="18" customHeight="1">
      <c r="A6" s="5"/>
      <c r="B6" s="7">
        <v>1</v>
      </c>
      <c r="C6" s="7">
        <v>2</v>
      </c>
      <c r="D6" s="7">
        <v>3</v>
      </c>
      <c r="E6" s="8">
        <v>4</v>
      </c>
      <c r="F6" s="9">
        <v>5</v>
      </c>
      <c r="G6" s="8">
        <v>6</v>
      </c>
      <c r="H6" s="8">
        <v>7</v>
      </c>
      <c r="I6" s="9">
        <v>8</v>
      </c>
      <c r="J6" s="8">
        <v>9</v>
      </c>
      <c r="K6" s="8">
        <v>10</v>
      </c>
      <c r="L6" s="9">
        <v>11</v>
      </c>
      <c r="M6" s="8">
        <v>12</v>
      </c>
      <c r="N6" s="8">
        <v>13</v>
      </c>
      <c r="O6" s="9">
        <v>14</v>
      </c>
      <c r="P6" s="48">
        <v>15</v>
      </c>
      <c r="Q6" s="49">
        <v>16</v>
      </c>
      <c r="R6" s="49">
        <v>17</v>
      </c>
      <c r="S6" s="50">
        <v>18</v>
      </c>
      <c r="T6" s="49">
        <v>19</v>
      </c>
      <c r="U6" s="49">
        <v>20</v>
      </c>
      <c r="V6" s="49">
        <v>21</v>
      </c>
      <c r="W6" s="48">
        <v>22</v>
      </c>
      <c r="X6" s="50">
        <v>23</v>
      </c>
      <c r="Y6" s="50">
        <v>24</v>
      </c>
      <c r="Z6" s="33"/>
      <c r="AA6" s="33"/>
      <c r="AB6" s="33"/>
    </row>
    <row r="7" spans="1:28" ht="12" customHeight="1">
      <c r="A7" s="15">
        <v>1</v>
      </c>
      <c r="B7" s="51">
        <v>443</v>
      </c>
      <c r="C7" s="16">
        <v>192</v>
      </c>
      <c r="D7" s="16">
        <v>251</v>
      </c>
      <c r="E7" s="24">
        <v>443</v>
      </c>
      <c r="F7" s="24">
        <v>191</v>
      </c>
      <c r="G7" s="24">
        <v>251</v>
      </c>
      <c r="H7" s="35">
        <f t="shared" ref="H7:H28" si="0">E7*100/B7</f>
        <v>100</v>
      </c>
      <c r="I7" s="25">
        <f t="shared" ref="I7:I10" si="1">J7+Q7</f>
        <v>244</v>
      </c>
      <c r="J7" s="17">
        <v>191</v>
      </c>
      <c r="K7" s="25">
        <f t="shared" ref="K7:K16" si="2">L7+M7+N7+O7</f>
        <v>27</v>
      </c>
      <c r="L7" s="17">
        <v>12</v>
      </c>
      <c r="M7" s="17">
        <v>0</v>
      </c>
      <c r="N7" s="17">
        <v>15</v>
      </c>
      <c r="O7" s="17">
        <v>0</v>
      </c>
      <c r="P7" s="17">
        <v>14</v>
      </c>
      <c r="Q7" s="17">
        <v>53</v>
      </c>
      <c r="R7" s="25">
        <f t="shared" ref="R7:R10" si="3">S7+T7+U7+V7</f>
        <v>51</v>
      </c>
      <c r="S7" s="17">
        <v>10</v>
      </c>
      <c r="T7" s="17">
        <v>1</v>
      </c>
      <c r="U7" s="17">
        <v>40</v>
      </c>
      <c r="V7" s="17">
        <v>0</v>
      </c>
      <c r="W7" s="17">
        <v>15</v>
      </c>
      <c r="X7" s="17">
        <v>1</v>
      </c>
      <c r="Y7" s="17">
        <v>199</v>
      </c>
      <c r="Z7" s="40" t="s">
        <v>58</v>
      </c>
      <c r="AA7" s="33"/>
      <c r="AB7" s="33"/>
    </row>
    <row r="8" spans="1:28" ht="12" customHeight="1">
      <c r="A8" s="15">
        <v>2</v>
      </c>
      <c r="B8" s="52">
        <v>891</v>
      </c>
      <c r="C8" s="16">
        <v>341</v>
      </c>
      <c r="D8" s="16">
        <v>550</v>
      </c>
      <c r="E8" s="24">
        <v>889</v>
      </c>
      <c r="F8" s="24">
        <v>341</v>
      </c>
      <c r="G8" s="24">
        <v>548</v>
      </c>
      <c r="H8" s="35">
        <f t="shared" si="0"/>
        <v>99.775533108866441</v>
      </c>
      <c r="I8" s="25">
        <f t="shared" si="1"/>
        <v>777</v>
      </c>
      <c r="J8" s="17">
        <v>341</v>
      </c>
      <c r="K8" s="25">
        <f t="shared" si="2"/>
        <v>34</v>
      </c>
      <c r="L8" s="17">
        <v>21</v>
      </c>
      <c r="M8" s="17">
        <v>0</v>
      </c>
      <c r="N8" s="17">
        <v>13</v>
      </c>
      <c r="O8" s="17">
        <v>0</v>
      </c>
      <c r="P8" s="17">
        <v>20</v>
      </c>
      <c r="Q8" s="17">
        <v>436</v>
      </c>
      <c r="R8" s="25">
        <f t="shared" si="3"/>
        <v>40</v>
      </c>
      <c r="S8" s="17">
        <v>24</v>
      </c>
      <c r="T8" s="17">
        <v>3</v>
      </c>
      <c r="U8" s="17">
        <v>13</v>
      </c>
      <c r="V8" s="17">
        <v>0</v>
      </c>
      <c r="W8" s="17">
        <v>23</v>
      </c>
      <c r="X8" s="17">
        <v>9</v>
      </c>
      <c r="Y8" s="17">
        <v>112</v>
      </c>
      <c r="Z8" s="33"/>
      <c r="AA8" s="33"/>
      <c r="AB8" s="33"/>
    </row>
    <row r="9" spans="1:28" ht="12" customHeight="1">
      <c r="A9" s="18" t="s">
        <v>23</v>
      </c>
      <c r="B9" s="52">
        <v>1380</v>
      </c>
      <c r="C9" s="16">
        <v>738</v>
      </c>
      <c r="D9" s="16">
        <v>642</v>
      </c>
      <c r="E9" s="24">
        <v>1380</v>
      </c>
      <c r="F9" s="24">
        <v>738</v>
      </c>
      <c r="G9" s="24">
        <v>642</v>
      </c>
      <c r="H9" s="35">
        <f t="shared" si="0"/>
        <v>100</v>
      </c>
      <c r="I9" s="25">
        <f t="shared" si="1"/>
        <v>1380</v>
      </c>
      <c r="J9" s="17">
        <v>738</v>
      </c>
      <c r="K9" s="25">
        <f t="shared" si="2"/>
        <v>48</v>
      </c>
      <c r="L9" s="17">
        <v>12</v>
      </c>
      <c r="M9" s="17">
        <v>6</v>
      </c>
      <c r="N9" s="17">
        <v>30</v>
      </c>
      <c r="O9" s="17">
        <v>0</v>
      </c>
      <c r="P9" s="17"/>
      <c r="Q9" s="17">
        <v>642</v>
      </c>
      <c r="R9" s="25">
        <f t="shared" si="3"/>
        <v>57</v>
      </c>
      <c r="S9" s="17">
        <v>20</v>
      </c>
      <c r="T9" s="17">
        <v>10</v>
      </c>
      <c r="U9" s="17">
        <v>27</v>
      </c>
      <c r="V9" s="17">
        <v>0</v>
      </c>
      <c r="W9" s="17"/>
      <c r="X9" s="17">
        <v>5</v>
      </c>
      <c r="Y9" s="17"/>
      <c r="Z9" s="33"/>
      <c r="AA9" s="33"/>
      <c r="AB9" s="33"/>
    </row>
    <row r="10" spans="1:28" ht="12" customHeight="1">
      <c r="A10" s="15">
        <v>5</v>
      </c>
      <c r="B10" s="52">
        <v>1357</v>
      </c>
      <c r="C10" s="16">
        <v>630</v>
      </c>
      <c r="D10" s="16">
        <v>727</v>
      </c>
      <c r="E10" s="24">
        <v>1353</v>
      </c>
      <c r="F10" s="24">
        <v>627</v>
      </c>
      <c r="G10" s="24">
        <v>719</v>
      </c>
      <c r="H10" s="35">
        <f t="shared" si="0"/>
        <v>99.705232129697862</v>
      </c>
      <c r="I10" s="25">
        <f t="shared" si="1"/>
        <v>953</v>
      </c>
      <c r="J10" s="17">
        <v>627</v>
      </c>
      <c r="K10" s="25">
        <f t="shared" si="2"/>
        <v>28</v>
      </c>
      <c r="L10" s="17">
        <v>14</v>
      </c>
      <c r="M10" s="17">
        <v>0</v>
      </c>
      <c r="N10" s="17">
        <v>12</v>
      </c>
      <c r="O10" s="17">
        <v>2</v>
      </c>
      <c r="P10" s="17">
        <v>9</v>
      </c>
      <c r="Q10" s="17">
        <v>326</v>
      </c>
      <c r="R10" s="25">
        <f t="shared" si="3"/>
        <v>35</v>
      </c>
      <c r="S10" s="17">
        <v>12</v>
      </c>
      <c r="T10" s="17">
        <v>5</v>
      </c>
      <c r="U10" s="17">
        <v>13</v>
      </c>
      <c r="V10" s="17">
        <v>5</v>
      </c>
      <c r="W10" s="17">
        <v>19</v>
      </c>
      <c r="X10" s="17">
        <v>2</v>
      </c>
      <c r="Y10" s="17">
        <v>400</v>
      </c>
      <c r="Z10" s="40" t="s">
        <v>79</v>
      </c>
      <c r="AA10" s="33"/>
      <c r="AB10" s="33"/>
    </row>
    <row r="11" spans="1:28" ht="12" customHeight="1">
      <c r="A11" s="15">
        <v>6</v>
      </c>
      <c r="B11" s="52">
        <v>619</v>
      </c>
      <c r="C11" s="16">
        <v>315</v>
      </c>
      <c r="D11" s="16">
        <v>304</v>
      </c>
      <c r="E11" s="24">
        <v>611</v>
      </c>
      <c r="F11" s="24">
        <v>315</v>
      </c>
      <c r="G11" s="24">
        <v>296</v>
      </c>
      <c r="H11" s="35">
        <f t="shared" si="0"/>
        <v>98.70759289176091</v>
      </c>
      <c r="I11" s="25">
        <v>345</v>
      </c>
      <c r="J11" s="17">
        <v>315</v>
      </c>
      <c r="K11" s="25">
        <f t="shared" si="2"/>
        <v>30</v>
      </c>
      <c r="L11" s="17">
        <v>15</v>
      </c>
      <c r="M11" s="17">
        <v>1</v>
      </c>
      <c r="N11" s="17">
        <v>14</v>
      </c>
      <c r="O11" s="17">
        <v>0</v>
      </c>
      <c r="P11" s="17">
        <v>11</v>
      </c>
      <c r="Q11" s="17">
        <v>296</v>
      </c>
      <c r="R11" s="25">
        <v>31</v>
      </c>
      <c r="S11" s="17">
        <v>6</v>
      </c>
      <c r="T11" s="17">
        <v>7</v>
      </c>
      <c r="U11" s="17">
        <v>18</v>
      </c>
      <c r="V11" s="17">
        <v>0</v>
      </c>
      <c r="W11" s="17">
        <v>5</v>
      </c>
      <c r="X11" s="17">
        <v>0</v>
      </c>
      <c r="Y11" s="17">
        <v>265</v>
      </c>
      <c r="Z11" s="40" t="s">
        <v>59</v>
      </c>
      <c r="AA11" s="33"/>
      <c r="AB11" s="33"/>
    </row>
    <row r="12" spans="1:28" ht="12" customHeight="1">
      <c r="A12" s="5">
        <v>7</v>
      </c>
      <c r="B12" s="52">
        <v>642</v>
      </c>
      <c r="C12" s="16">
        <v>273</v>
      </c>
      <c r="D12" s="16">
        <v>369</v>
      </c>
      <c r="E12" s="24">
        <v>592</v>
      </c>
      <c r="F12" s="24">
        <v>273</v>
      </c>
      <c r="G12" s="24">
        <v>319</v>
      </c>
      <c r="H12" s="35">
        <f t="shared" si="0"/>
        <v>92.211838006230536</v>
      </c>
      <c r="I12" s="25">
        <f t="shared" ref="I12:I16" si="4">J12+Q12</f>
        <v>542</v>
      </c>
      <c r="J12" s="17">
        <v>273</v>
      </c>
      <c r="K12" s="25">
        <f t="shared" si="2"/>
        <v>22</v>
      </c>
      <c r="L12" s="17">
        <v>6</v>
      </c>
      <c r="M12" s="17">
        <v>0</v>
      </c>
      <c r="N12" s="17">
        <v>16</v>
      </c>
      <c r="O12" s="17">
        <v>0</v>
      </c>
      <c r="P12" s="17">
        <v>11</v>
      </c>
      <c r="Q12" s="17">
        <v>269</v>
      </c>
      <c r="R12" s="25">
        <f t="shared" ref="R12:R18" si="5">S12+T12+U12+V12</f>
        <v>42</v>
      </c>
      <c r="S12" s="17">
        <v>15</v>
      </c>
      <c r="T12" s="17">
        <v>3</v>
      </c>
      <c r="U12" s="17">
        <v>24</v>
      </c>
      <c r="V12" s="17">
        <v>0</v>
      </c>
      <c r="W12" s="17">
        <v>12</v>
      </c>
      <c r="X12" s="17">
        <v>6</v>
      </c>
      <c r="Y12" s="17">
        <v>50</v>
      </c>
      <c r="Z12" s="33"/>
      <c r="AA12" s="33"/>
      <c r="AB12" s="33"/>
    </row>
    <row r="13" spans="1:28" ht="12" customHeight="1">
      <c r="A13" s="15">
        <v>9</v>
      </c>
      <c r="B13" s="52">
        <v>2310</v>
      </c>
      <c r="C13" s="19">
        <v>1158</v>
      </c>
      <c r="D13" s="19">
        <v>1152</v>
      </c>
      <c r="E13" s="24">
        <v>1998</v>
      </c>
      <c r="F13" s="24">
        <v>1158</v>
      </c>
      <c r="G13" s="24">
        <v>1152</v>
      </c>
      <c r="H13" s="35">
        <f t="shared" si="0"/>
        <v>86.493506493506487</v>
      </c>
      <c r="I13" s="25">
        <f t="shared" si="4"/>
        <v>2156</v>
      </c>
      <c r="J13" s="17">
        <v>1158</v>
      </c>
      <c r="K13" s="25">
        <f t="shared" si="2"/>
        <v>14</v>
      </c>
      <c r="L13" s="17">
        <v>12</v>
      </c>
      <c r="M13" s="17">
        <v>0</v>
      </c>
      <c r="N13" s="17">
        <v>2</v>
      </c>
      <c r="O13" s="17">
        <v>0</v>
      </c>
      <c r="P13" s="17">
        <v>3</v>
      </c>
      <c r="Q13" s="17">
        <v>998</v>
      </c>
      <c r="R13" s="25">
        <f t="shared" si="5"/>
        <v>24</v>
      </c>
      <c r="S13" s="17">
        <v>10</v>
      </c>
      <c r="T13" s="17">
        <v>10</v>
      </c>
      <c r="U13" s="17">
        <v>4</v>
      </c>
      <c r="V13" s="17">
        <v>0</v>
      </c>
      <c r="W13" s="17">
        <v>3</v>
      </c>
      <c r="X13" s="17">
        <v>6</v>
      </c>
      <c r="Y13" s="21">
        <v>154</v>
      </c>
      <c r="Z13" s="33"/>
      <c r="AA13" s="33"/>
      <c r="AB13" s="33"/>
    </row>
    <row r="14" spans="1:28" ht="12" customHeight="1">
      <c r="A14" s="15">
        <v>11</v>
      </c>
      <c r="B14" s="52">
        <v>1332</v>
      </c>
      <c r="C14" s="16">
        <v>660</v>
      </c>
      <c r="D14" s="16">
        <v>669</v>
      </c>
      <c r="E14" s="24">
        <v>1332</v>
      </c>
      <c r="F14" s="24">
        <v>660</v>
      </c>
      <c r="G14" s="24">
        <v>669</v>
      </c>
      <c r="H14" s="35">
        <f t="shared" si="0"/>
        <v>100</v>
      </c>
      <c r="I14" s="25">
        <f t="shared" si="4"/>
        <v>1328</v>
      </c>
      <c r="J14" s="22">
        <v>659</v>
      </c>
      <c r="K14" s="25">
        <f t="shared" si="2"/>
        <v>14</v>
      </c>
      <c r="L14" s="17">
        <v>7</v>
      </c>
      <c r="M14" s="17">
        <v>1</v>
      </c>
      <c r="N14" s="17">
        <v>5</v>
      </c>
      <c r="O14" s="17">
        <v>1</v>
      </c>
      <c r="P14" s="17"/>
      <c r="Q14" s="17">
        <v>669</v>
      </c>
      <c r="R14" s="25">
        <f t="shared" si="5"/>
        <v>29</v>
      </c>
      <c r="S14" s="17">
        <v>15</v>
      </c>
      <c r="T14" s="17">
        <v>5</v>
      </c>
      <c r="U14" s="17">
        <v>7</v>
      </c>
      <c r="V14" s="17">
        <v>2</v>
      </c>
      <c r="W14" s="17"/>
      <c r="X14" s="17">
        <v>12</v>
      </c>
      <c r="Y14" s="17">
        <v>310</v>
      </c>
      <c r="Z14" s="33"/>
      <c r="AA14" s="33"/>
      <c r="AB14" s="33"/>
    </row>
    <row r="15" spans="1:28" ht="12" customHeight="1">
      <c r="A15" s="18" t="s">
        <v>24</v>
      </c>
      <c r="B15" s="52">
        <v>620</v>
      </c>
      <c r="C15" s="16">
        <v>210</v>
      </c>
      <c r="D15" s="16">
        <v>410</v>
      </c>
      <c r="E15" s="24">
        <v>620</v>
      </c>
      <c r="F15" s="24">
        <v>210</v>
      </c>
      <c r="G15" s="24">
        <v>410</v>
      </c>
      <c r="H15" s="35">
        <f t="shared" si="0"/>
        <v>100</v>
      </c>
      <c r="I15" s="25">
        <f t="shared" si="4"/>
        <v>620</v>
      </c>
      <c r="J15" s="17">
        <v>210</v>
      </c>
      <c r="K15" s="25">
        <f t="shared" si="2"/>
        <v>25</v>
      </c>
      <c r="L15" s="17">
        <v>11</v>
      </c>
      <c r="M15" s="17">
        <v>1</v>
      </c>
      <c r="N15" s="17">
        <v>12</v>
      </c>
      <c r="O15" s="17">
        <v>1</v>
      </c>
      <c r="P15" s="17">
        <v>14</v>
      </c>
      <c r="Q15" s="17">
        <v>410</v>
      </c>
      <c r="R15" s="25">
        <f t="shared" si="5"/>
        <v>62</v>
      </c>
      <c r="S15" s="17">
        <v>19</v>
      </c>
      <c r="T15" s="17">
        <v>5</v>
      </c>
      <c r="U15" s="17">
        <v>31</v>
      </c>
      <c r="V15" s="17">
        <v>7</v>
      </c>
      <c r="W15" s="17">
        <v>24</v>
      </c>
      <c r="X15" s="17">
        <v>7</v>
      </c>
      <c r="Y15" s="17">
        <v>339</v>
      </c>
      <c r="Z15" s="40" t="s">
        <v>69</v>
      </c>
      <c r="AA15" s="33"/>
      <c r="AB15" s="33"/>
    </row>
    <row r="16" spans="1:28" ht="12" customHeight="1">
      <c r="A16" s="15">
        <v>14</v>
      </c>
      <c r="B16" s="52">
        <v>916</v>
      </c>
      <c r="C16" s="23">
        <v>447</v>
      </c>
      <c r="D16" s="16">
        <v>469</v>
      </c>
      <c r="E16" s="24">
        <v>64</v>
      </c>
      <c r="F16" s="24">
        <v>27</v>
      </c>
      <c r="G16" s="24">
        <v>37</v>
      </c>
      <c r="H16" s="35">
        <f t="shared" si="0"/>
        <v>6.9868995633187776</v>
      </c>
      <c r="I16" s="25">
        <f t="shared" si="4"/>
        <v>916</v>
      </c>
      <c r="J16" s="17">
        <v>447</v>
      </c>
      <c r="K16" s="25">
        <f t="shared" si="2"/>
        <v>27</v>
      </c>
      <c r="L16" s="17">
        <v>21</v>
      </c>
      <c r="M16" s="17">
        <v>2</v>
      </c>
      <c r="N16" s="17">
        <v>4</v>
      </c>
      <c r="O16" s="17">
        <v>0</v>
      </c>
      <c r="P16" s="17">
        <v>8</v>
      </c>
      <c r="Q16" s="17">
        <v>469</v>
      </c>
      <c r="R16" s="25">
        <f t="shared" si="5"/>
        <v>37</v>
      </c>
      <c r="S16" s="17">
        <v>19</v>
      </c>
      <c r="T16" s="17">
        <v>11</v>
      </c>
      <c r="U16" s="17">
        <v>7</v>
      </c>
      <c r="V16" s="17">
        <v>0</v>
      </c>
      <c r="W16" s="17">
        <v>15</v>
      </c>
      <c r="X16" s="17">
        <v>9</v>
      </c>
      <c r="Y16" s="17">
        <v>100</v>
      </c>
      <c r="Z16" s="33"/>
      <c r="AA16" s="33"/>
      <c r="AB16" s="33"/>
    </row>
    <row r="17" spans="1:28" ht="12" customHeight="1">
      <c r="A17" s="15">
        <v>15</v>
      </c>
      <c r="B17" s="52">
        <v>302</v>
      </c>
      <c r="C17" s="16">
        <v>199</v>
      </c>
      <c r="D17" s="16">
        <v>103</v>
      </c>
      <c r="E17" s="24">
        <v>278</v>
      </c>
      <c r="F17" s="24">
        <v>185</v>
      </c>
      <c r="G17" s="24">
        <v>93</v>
      </c>
      <c r="H17" s="35">
        <f t="shared" si="0"/>
        <v>92.05298013245033</v>
      </c>
      <c r="I17" s="25">
        <v>249</v>
      </c>
      <c r="J17" s="17">
        <v>185</v>
      </c>
      <c r="K17" s="25">
        <v>14</v>
      </c>
      <c r="L17" s="17">
        <v>11</v>
      </c>
      <c r="M17" s="17">
        <v>1</v>
      </c>
      <c r="N17" s="17">
        <v>2</v>
      </c>
      <c r="O17" s="17">
        <v>0</v>
      </c>
      <c r="P17" s="17">
        <v>5</v>
      </c>
      <c r="Q17" s="17">
        <v>64</v>
      </c>
      <c r="R17" s="25">
        <f t="shared" si="5"/>
        <v>13</v>
      </c>
      <c r="S17" s="17">
        <v>2</v>
      </c>
      <c r="T17" s="17">
        <v>8</v>
      </c>
      <c r="U17" s="17">
        <v>3</v>
      </c>
      <c r="V17" s="17">
        <v>0</v>
      </c>
      <c r="W17" s="17">
        <v>4</v>
      </c>
      <c r="X17" s="17">
        <v>3</v>
      </c>
      <c r="Y17" s="17">
        <v>29</v>
      </c>
      <c r="Z17" s="33"/>
      <c r="AA17" s="33"/>
      <c r="AB17" s="33"/>
    </row>
    <row r="18" spans="1:28" ht="12" customHeight="1">
      <c r="A18" s="18">
        <v>16</v>
      </c>
      <c r="B18" s="52">
        <v>1750</v>
      </c>
      <c r="C18" s="16">
        <v>885</v>
      </c>
      <c r="D18" s="16">
        <v>865</v>
      </c>
      <c r="E18" s="24">
        <v>1520</v>
      </c>
      <c r="F18" s="24">
        <v>885</v>
      </c>
      <c r="G18" s="24">
        <v>635</v>
      </c>
      <c r="H18" s="35">
        <f t="shared" si="0"/>
        <v>86.857142857142861</v>
      </c>
      <c r="I18" s="25">
        <f t="shared" ref="I18:I44" si="6">J18+Q18</f>
        <v>1520</v>
      </c>
      <c r="J18" s="17">
        <v>885</v>
      </c>
      <c r="K18" s="25">
        <f>L18+M18+N18+O18</f>
        <v>31</v>
      </c>
      <c r="L18" s="17">
        <v>17</v>
      </c>
      <c r="M18" s="17">
        <v>2</v>
      </c>
      <c r="N18" s="17">
        <v>12</v>
      </c>
      <c r="O18" s="17">
        <v>0</v>
      </c>
      <c r="P18" s="17"/>
      <c r="Q18" s="17">
        <v>635</v>
      </c>
      <c r="R18" s="25">
        <f t="shared" si="5"/>
        <v>37</v>
      </c>
      <c r="S18" s="17">
        <v>14</v>
      </c>
      <c r="T18" s="17">
        <v>7</v>
      </c>
      <c r="U18" s="17">
        <v>16</v>
      </c>
      <c r="V18" s="17">
        <v>0</v>
      </c>
      <c r="W18" s="17">
        <v>22</v>
      </c>
      <c r="X18" s="17">
        <v>5</v>
      </c>
      <c r="Y18" s="17">
        <v>230</v>
      </c>
      <c r="Z18" s="33"/>
      <c r="AA18" s="33"/>
      <c r="AB18" s="33"/>
    </row>
    <row r="19" spans="1:28" ht="12" customHeight="1">
      <c r="A19" s="15">
        <v>17</v>
      </c>
      <c r="B19" s="52">
        <v>1549</v>
      </c>
      <c r="C19" s="16">
        <v>726</v>
      </c>
      <c r="D19" s="16">
        <v>823</v>
      </c>
      <c r="E19" s="24">
        <v>1401</v>
      </c>
      <c r="F19" s="24">
        <v>726</v>
      </c>
      <c r="G19" s="24">
        <v>675</v>
      </c>
      <c r="H19" s="35">
        <f t="shared" si="0"/>
        <v>90.445448676565533</v>
      </c>
      <c r="I19" s="25">
        <f t="shared" si="6"/>
        <v>1401</v>
      </c>
      <c r="J19" s="17">
        <v>726</v>
      </c>
      <c r="K19" s="25">
        <v>26</v>
      </c>
      <c r="L19" s="17">
        <v>16</v>
      </c>
      <c r="M19" s="17">
        <v>3</v>
      </c>
      <c r="N19" s="17">
        <v>7</v>
      </c>
      <c r="O19" s="17">
        <v>2</v>
      </c>
      <c r="P19" s="17">
        <v>14</v>
      </c>
      <c r="Q19" s="17">
        <v>675</v>
      </c>
      <c r="R19" s="25">
        <v>16</v>
      </c>
      <c r="S19" s="17">
        <v>7</v>
      </c>
      <c r="T19" s="17">
        <v>4</v>
      </c>
      <c r="U19" s="17">
        <v>5</v>
      </c>
      <c r="V19" s="17">
        <v>1</v>
      </c>
      <c r="W19" s="17">
        <v>5</v>
      </c>
      <c r="X19" s="17">
        <v>0</v>
      </c>
      <c r="Y19" s="17">
        <v>150</v>
      </c>
      <c r="Z19" s="40" t="s">
        <v>59</v>
      </c>
      <c r="AA19" s="33"/>
      <c r="AB19" s="33"/>
    </row>
    <row r="20" spans="1:28" ht="12" customHeight="1">
      <c r="A20" s="62">
        <v>18</v>
      </c>
      <c r="B20" s="63">
        <v>1413</v>
      </c>
      <c r="C20" s="22">
        <v>754</v>
      </c>
      <c r="D20" s="22">
        <v>659</v>
      </c>
      <c r="E20" s="64">
        <v>1266</v>
      </c>
      <c r="F20" s="64">
        <v>746</v>
      </c>
      <c r="G20" s="64">
        <v>656</v>
      </c>
      <c r="H20" s="65">
        <f t="shared" si="0"/>
        <v>89.596602972399154</v>
      </c>
      <c r="I20" s="66">
        <f t="shared" si="6"/>
        <v>1266</v>
      </c>
      <c r="J20" s="22">
        <v>746</v>
      </c>
      <c r="K20" s="67">
        <f>L20+M20+N20+O20</f>
        <v>54</v>
      </c>
      <c r="L20" s="22">
        <v>27</v>
      </c>
      <c r="M20" s="22">
        <v>5</v>
      </c>
      <c r="N20" s="22">
        <v>21</v>
      </c>
      <c r="O20" s="22">
        <v>1</v>
      </c>
      <c r="P20" s="22">
        <v>14</v>
      </c>
      <c r="Q20" s="22">
        <v>520</v>
      </c>
      <c r="R20" s="66">
        <f>S20+T20+U20+V20</f>
        <v>64</v>
      </c>
      <c r="S20" s="22">
        <v>33</v>
      </c>
      <c r="T20" s="22">
        <v>9</v>
      </c>
      <c r="U20" s="22">
        <v>20</v>
      </c>
      <c r="V20" s="22">
        <v>2</v>
      </c>
      <c r="W20" s="22">
        <v>13</v>
      </c>
      <c r="X20" s="22">
        <v>6</v>
      </c>
      <c r="Y20" s="22">
        <v>520</v>
      </c>
      <c r="Z20" s="68"/>
      <c r="AA20" s="68"/>
      <c r="AB20" s="68"/>
    </row>
    <row r="21" spans="1:28" ht="12" customHeight="1">
      <c r="A21" s="15">
        <v>19</v>
      </c>
      <c r="B21" s="52">
        <v>882</v>
      </c>
      <c r="C21" s="16">
        <v>342</v>
      </c>
      <c r="D21" s="16">
        <v>589</v>
      </c>
      <c r="E21" s="24">
        <v>882</v>
      </c>
      <c r="F21" s="24">
        <v>342</v>
      </c>
      <c r="G21" s="24">
        <v>589</v>
      </c>
      <c r="H21" s="35">
        <f t="shared" si="0"/>
        <v>100</v>
      </c>
      <c r="I21" s="25">
        <f t="shared" si="6"/>
        <v>592</v>
      </c>
      <c r="J21" s="17">
        <v>342</v>
      </c>
      <c r="K21" s="25">
        <v>24</v>
      </c>
      <c r="L21" s="17">
        <v>7</v>
      </c>
      <c r="M21" s="17">
        <v>0</v>
      </c>
      <c r="N21" s="17">
        <v>17</v>
      </c>
      <c r="O21" s="17">
        <v>0</v>
      </c>
      <c r="P21" s="17">
        <v>15</v>
      </c>
      <c r="Q21" s="17">
        <v>250</v>
      </c>
      <c r="R21" s="25">
        <v>30</v>
      </c>
      <c r="S21" s="17">
        <v>2</v>
      </c>
      <c r="T21" s="17">
        <v>1</v>
      </c>
      <c r="U21" s="17">
        <v>29</v>
      </c>
      <c r="V21" s="17">
        <v>0</v>
      </c>
      <c r="W21" s="17">
        <v>17</v>
      </c>
      <c r="X21" s="17">
        <v>2</v>
      </c>
      <c r="Y21" s="17">
        <v>200</v>
      </c>
      <c r="Z21" s="33"/>
      <c r="AA21" s="33"/>
      <c r="AB21" s="33"/>
    </row>
    <row r="22" spans="1:28" ht="12" customHeight="1">
      <c r="A22" s="53" t="s">
        <v>60</v>
      </c>
      <c r="B22" s="52">
        <v>885</v>
      </c>
      <c r="C22" s="16">
        <v>450</v>
      </c>
      <c r="D22" s="16">
        <v>435</v>
      </c>
      <c r="E22" s="24">
        <v>854</v>
      </c>
      <c r="F22" s="24">
        <v>450</v>
      </c>
      <c r="G22" s="24">
        <v>404</v>
      </c>
      <c r="H22" s="35">
        <f t="shared" si="0"/>
        <v>96.497175141242934</v>
      </c>
      <c r="I22" s="25">
        <f t="shared" si="6"/>
        <v>885</v>
      </c>
      <c r="J22" s="17">
        <v>450</v>
      </c>
      <c r="K22" s="25">
        <f t="shared" ref="K22:K23" si="7">L22+M22+N22+O22</f>
        <v>37</v>
      </c>
      <c r="L22" s="17">
        <v>15</v>
      </c>
      <c r="M22" s="17">
        <v>0</v>
      </c>
      <c r="N22" s="17">
        <v>22</v>
      </c>
      <c r="O22" s="17">
        <v>0</v>
      </c>
      <c r="P22" s="17">
        <v>28</v>
      </c>
      <c r="Q22" s="17">
        <v>435</v>
      </c>
      <c r="R22" s="25">
        <v>31</v>
      </c>
      <c r="S22" s="17">
        <v>8</v>
      </c>
      <c r="T22" s="17">
        <v>0</v>
      </c>
      <c r="U22" s="17">
        <v>23</v>
      </c>
      <c r="V22" s="17">
        <v>0</v>
      </c>
      <c r="W22" s="17">
        <v>25</v>
      </c>
      <c r="X22" s="17">
        <v>0</v>
      </c>
      <c r="Y22" s="17">
        <v>261</v>
      </c>
      <c r="Z22" s="33"/>
      <c r="AA22" s="33"/>
      <c r="AB22" s="33"/>
    </row>
    <row r="23" spans="1:28" ht="12" customHeight="1">
      <c r="A23" s="15">
        <v>21</v>
      </c>
      <c r="B23" s="52">
        <v>1922</v>
      </c>
      <c r="C23" s="16">
        <v>940</v>
      </c>
      <c r="D23" s="16">
        <v>982</v>
      </c>
      <c r="E23" s="24">
        <v>1915</v>
      </c>
      <c r="F23" s="24">
        <v>937</v>
      </c>
      <c r="G23" s="24">
        <v>978</v>
      </c>
      <c r="H23" s="35">
        <f t="shared" si="0"/>
        <v>99.635796045785639</v>
      </c>
      <c r="I23" s="25">
        <f t="shared" si="6"/>
        <v>1513</v>
      </c>
      <c r="J23" s="17">
        <v>937</v>
      </c>
      <c r="K23" s="25">
        <f t="shared" si="7"/>
        <v>46</v>
      </c>
      <c r="L23" s="17">
        <v>31</v>
      </c>
      <c r="M23" s="17">
        <v>4</v>
      </c>
      <c r="N23" s="17">
        <v>11</v>
      </c>
      <c r="O23" s="17">
        <v>0</v>
      </c>
      <c r="P23" s="17">
        <v>30</v>
      </c>
      <c r="Q23" s="17">
        <v>576</v>
      </c>
      <c r="R23" s="25">
        <f>S23+T23+U23+V23</f>
        <v>58</v>
      </c>
      <c r="S23" s="17">
        <v>28</v>
      </c>
      <c r="T23" s="17">
        <v>14</v>
      </c>
      <c r="U23" s="17">
        <v>16</v>
      </c>
      <c r="V23" s="17">
        <v>0</v>
      </c>
      <c r="W23" s="17">
        <v>28</v>
      </c>
      <c r="X23" s="17">
        <v>11</v>
      </c>
      <c r="Y23" s="17">
        <v>406</v>
      </c>
      <c r="Z23" s="33"/>
      <c r="AA23" s="33"/>
      <c r="AB23" s="33"/>
    </row>
    <row r="24" spans="1:28" ht="12" customHeight="1">
      <c r="A24" s="18" t="s">
        <v>25</v>
      </c>
      <c r="B24" s="52">
        <v>1552</v>
      </c>
      <c r="C24" s="16">
        <v>700</v>
      </c>
      <c r="D24" s="16">
        <v>852</v>
      </c>
      <c r="E24" s="24">
        <v>1552</v>
      </c>
      <c r="F24" s="24">
        <v>700</v>
      </c>
      <c r="G24" s="24">
        <v>842</v>
      </c>
      <c r="H24" s="35">
        <f t="shared" si="0"/>
        <v>100</v>
      </c>
      <c r="I24" s="25">
        <f t="shared" si="6"/>
        <v>1539</v>
      </c>
      <c r="J24" s="17">
        <v>700</v>
      </c>
      <c r="K24" s="25">
        <v>43</v>
      </c>
      <c r="L24" s="17">
        <v>7</v>
      </c>
      <c r="M24" s="17">
        <v>1</v>
      </c>
      <c r="N24" s="17">
        <v>35</v>
      </c>
      <c r="O24" s="17">
        <v>0</v>
      </c>
      <c r="P24" s="17">
        <v>27</v>
      </c>
      <c r="Q24" s="17">
        <v>839</v>
      </c>
      <c r="R24" s="25">
        <v>76</v>
      </c>
      <c r="S24" s="17">
        <v>17</v>
      </c>
      <c r="T24" s="17">
        <v>6</v>
      </c>
      <c r="U24" s="17">
        <v>53</v>
      </c>
      <c r="V24" s="17">
        <v>0</v>
      </c>
      <c r="W24" s="17">
        <v>62</v>
      </c>
      <c r="X24" s="17">
        <v>6</v>
      </c>
      <c r="Y24" s="17">
        <v>1552</v>
      </c>
      <c r="Z24" s="40" t="s">
        <v>61</v>
      </c>
      <c r="AA24" s="33"/>
      <c r="AB24" s="33"/>
    </row>
    <row r="25" spans="1:28" ht="12" customHeight="1">
      <c r="A25" s="15">
        <v>23</v>
      </c>
      <c r="B25" s="52">
        <v>333</v>
      </c>
      <c r="C25" s="16">
        <v>158</v>
      </c>
      <c r="D25" s="16">
        <v>175</v>
      </c>
      <c r="E25" s="24">
        <v>328</v>
      </c>
      <c r="F25" s="24">
        <v>156</v>
      </c>
      <c r="G25" s="24">
        <v>172</v>
      </c>
      <c r="H25" s="35">
        <f t="shared" si="0"/>
        <v>98.498498498498492</v>
      </c>
      <c r="I25" s="25">
        <f t="shared" si="6"/>
        <v>298</v>
      </c>
      <c r="J25" s="17">
        <v>156</v>
      </c>
      <c r="K25" s="25">
        <f t="shared" ref="K25:K26" si="8">L25+M25+N25+O25</f>
        <v>19</v>
      </c>
      <c r="L25" s="17">
        <v>8</v>
      </c>
      <c r="M25" s="17">
        <v>6</v>
      </c>
      <c r="N25" s="17">
        <v>4</v>
      </c>
      <c r="O25" s="17">
        <v>1</v>
      </c>
      <c r="P25" s="17">
        <v>5</v>
      </c>
      <c r="Q25" s="17">
        <v>142</v>
      </c>
      <c r="R25" s="25">
        <f t="shared" ref="R25:R28" si="9">S25+T25+U25+V25</f>
        <v>24</v>
      </c>
      <c r="S25" s="17">
        <v>10</v>
      </c>
      <c r="T25" s="17">
        <v>3</v>
      </c>
      <c r="U25" s="17">
        <v>10</v>
      </c>
      <c r="V25" s="17">
        <v>1</v>
      </c>
      <c r="W25" s="17">
        <v>2</v>
      </c>
      <c r="X25" s="17">
        <v>5</v>
      </c>
      <c r="Y25" s="17">
        <v>30</v>
      </c>
      <c r="Z25" s="33"/>
      <c r="AA25" s="33"/>
      <c r="AB25" s="33"/>
    </row>
    <row r="26" spans="1:28" ht="11.25" customHeight="1">
      <c r="A26" s="15">
        <v>24</v>
      </c>
      <c r="B26" s="52">
        <v>1780</v>
      </c>
      <c r="C26" s="16">
        <v>791</v>
      </c>
      <c r="D26" s="16">
        <v>989</v>
      </c>
      <c r="E26" s="24">
        <v>1775</v>
      </c>
      <c r="F26" s="24">
        <v>790</v>
      </c>
      <c r="G26" s="24">
        <v>985</v>
      </c>
      <c r="H26" s="35">
        <f t="shared" si="0"/>
        <v>99.719101123595507</v>
      </c>
      <c r="I26" s="25">
        <f t="shared" si="6"/>
        <v>1240</v>
      </c>
      <c r="J26" s="17">
        <v>790</v>
      </c>
      <c r="K26" s="25">
        <f t="shared" si="8"/>
        <v>38</v>
      </c>
      <c r="L26" s="17">
        <v>24</v>
      </c>
      <c r="M26" s="17">
        <v>5</v>
      </c>
      <c r="N26" s="17">
        <v>9</v>
      </c>
      <c r="O26" s="17">
        <v>0</v>
      </c>
      <c r="P26" s="17">
        <v>13</v>
      </c>
      <c r="Q26" s="17">
        <v>450</v>
      </c>
      <c r="R26" s="25">
        <f t="shared" si="9"/>
        <v>57</v>
      </c>
      <c r="S26" s="17">
        <v>26</v>
      </c>
      <c r="T26" s="17">
        <v>14</v>
      </c>
      <c r="U26" s="17">
        <v>17</v>
      </c>
      <c r="V26" s="17">
        <v>0</v>
      </c>
      <c r="W26" s="17">
        <v>27</v>
      </c>
      <c r="X26" s="17">
        <v>0</v>
      </c>
      <c r="Y26" s="17">
        <v>539</v>
      </c>
      <c r="Z26" s="40" t="s">
        <v>61</v>
      </c>
      <c r="AA26" s="33"/>
      <c r="AB26" s="33"/>
    </row>
    <row r="27" spans="1:28" ht="12" customHeight="1">
      <c r="A27" s="15">
        <v>25</v>
      </c>
      <c r="B27" s="52">
        <v>1670</v>
      </c>
      <c r="C27" s="16">
        <v>725</v>
      </c>
      <c r="D27" s="16">
        <v>944</v>
      </c>
      <c r="E27" s="24">
        <v>1615</v>
      </c>
      <c r="F27" s="24">
        <v>725</v>
      </c>
      <c r="G27" s="24">
        <v>890</v>
      </c>
      <c r="H27" s="35">
        <f t="shared" si="0"/>
        <v>96.706586826347305</v>
      </c>
      <c r="I27" s="25">
        <f t="shared" si="6"/>
        <v>1308</v>
      </c>
      <c r="J27" s="17">
        <v>725</v>
      </c>
      <c r="K27" s="25">
        <v>33</v>
      </c>
      <c r="L27" s="17">
        <v>18</v>
      </c>
      <c r="M27" s="17">
        <v>1</v>
      </c>
      <c r="N27" s="17">
        <v>14</v>
      </c>
      <c r="O27" s="17">
        <v>0</v>
      </c>
      <c r="P27" s="17">
        <v>9</v>
      </c>
      <c r="Q27" s="17">
        <v>583</v>
      </c>
      <c r="R27" s="25">
        <f t="shared" si="9"/>
        <v>39</v>
      </c>
      <c r="S27" s="17">
        <v>14</v>
      </c>
      <c r="T27" s="17">
        <v>2</v>
      </c>
      <c r="U27" s="17">
        <v>23</v>
      </c>
      <c r="V27" s="17">
        <v>0</v>
      </c>
      <c r="W27" s="17">
        <v>17</v>
      </c>
      <c r="X27" s="17">
        <v>0</v>
      </c>
      <c r="Y27" s="17">
        <v>358</v>
      </c>
      <c r="Z27" s="33"/>
      <c r="AA27" s="33"/>
      <c r="AB27" s="33"/>
    </row>
    <row r="28" spans="1:28" ht="12" customHeight="1">
      <c r="A28" s="15">
        <v>26</v>
      </c>
      <c r="B28" s="52">
        <v>1172</v>
      </c>
      <c r="C28" s="16">
        <v>566</v>
      </c>
      <c r="D28" s="16">
        <v>606</v>
      </c>
      <c r="E28" s="24">
        <v>1164</v>
      </c>
      <c r="F28" s="24">
        <v>502</v>
      </c>
      <c r="G28" s="24">
        <v>455</v>
      </c>
      <c r="H28" s="35">
        <f t="shared" si="0"/>
        <v>99.317406143344712</v>
      </c>
      <c r="I28" s="25">
        <f t="shared" si="6"/>
        <v>957</v>
      </c>
      <c r="J28" s="17">
        <v>502</v>
      </c>
      <c r="K28" s="25">
        <f>L28+M28+N28+O28</f>
        <v>52</v>
      </c>
      <c r="L28" s="17">
        <v>25</v>
      </c>
      <c r="M28" s="17">
        <v>4</v>
      </c>
      <c r="N28" s="17">
        <v>23</v>
      </c>
      <c r="O28" s="17">
        <v>0</v>
      </c>
      <c r="P28" s="17">
        <v>24</v>
      </c>
      <c r="Q28" s="17">
        <v>455</v>
      </c>
      <c r="R28" s="25">
        <f t="shared" si="9"/>
        <v>35</v>
      </c>
      <c r="S28" s="17">
        <v>12</v>
      </c>
      <c r="T28" s="17">
        <v>9</v>
      </c>
      <c r="U28" s="17">
        <v>14</v>
      </c>
      <c r="V28" s="17">
        <v>0</v>
      </c>
      <c r="W28" s="17">
        <v>1</v>
      </c>
      <c r="X28" s="17">
        <v>0</v>
      </c>
      <c r="Y28" s="17">
        <v>180</v>
      </c>
      <c r="Z28" s="33"/>
      <c r="AA28" s="33"/>
      <c r="AB28" s="33"/>
    </row>
    <row r="29" spans="1:28" ht="13.5" customHeight="1">
      <c r="A29" s="27">
        <v>27</v>
      </c>
      <c r="B29" s="55">
        <v>866</v>
      </c>
      <c r="C29" s="38">
        <v>445</v>
      </c>
      <c r="D29" s="38">
        <v>421</v>
      </c>
      <c r="E29" s="39">
        <v>859</v>
      </c>
      <c r="F29" s="39">
        <v>443</v>
      </c>
      <c r="G29" s="39">
        <v>416</v>
      </c>
      <c r="H29" s="35">
        <v>77</v>
      </c>
      <c r="I29" s="25">
        <f t="shared" si="6"/>
        <v>666</v>
      </c>
      <c r="J29" s="39">
        <v>443</v>
      </c>
      <c r="K29" s="25">
        <v>32</v>
      </c>
      <c r="L29" s="39">
        <v>21</v>
      </c>
      <c r="M29" s="39">
        <v>6</v>
      </c>
      <c r="N29" s="39">
        <v>3</v>
      </c>
      <c r="O29" s="39">
        <v>2</v>
      </c>
      <c r="P29" s="39">
        <v>2</v>
      </c>
      <c r="Q29" s="39">
        <v>223</v>
      </c>
      <c r="R29" s="25">
        <v>25</v>
      </c>
      <c r="S29" s="39">
        <v>6</v>
      </c>
      <c r="T29" s="39">
        <v>10</v>
      </c>
      <c r="U29" s="39">
        <v>8</v>
      </c>
      <c r="V29" s="39">
        <v>0</v>
      </c>
      <c r="W29" s="39">
        <v>1</v>
      </c>
      <c r="X29" s="39">
        <v>0</v>
      </c>
      <c r="Y29" s="39">
        <v>188</v>
      </c>
      <c r="Z29" s="40" t="s">
        <v>70</v>
      </c>
      <c r="AA29" s="33"/>
      <c r="AB29" s="33"/>
    </row>
    <row r="30" spans="1:28" ht="12" customHeight="1">
      <c r="A30" s="40">
        <v>28</v>
      </c>
      <c r="B30" s="52">
        <v>1202</v>
      </c>
      <c r="C30" s="16">
        <v>623</v>
      </c>
      <c r="D30" s="16">
        <v>579</v>
      </c>
      <c r="E30" s="24">
        <v>1198</v>
      </c>
      <c r="F30" s="24">
        <v>621</v>
      </c>
      <c r="G30" s="24">
        <v>577</v>
      </c>
      <c r="H30" s="35">
        <f t="shared" ref="H30:H33" si="10">E30*100/B30</f>
        <v>99.667221297836932</v>
      </c>
      <c r="I30" s="25">
        <f t="shared" si="6"/>
        <v>964</v>
      </c>
      <c r="J30" s="17">
        <v>621</v>
      </c>
      <c r="K30" s="25">
        <f t="shared" ref="K30:K33" si="11">L30+M30+N30+O30</f>
        <v>38</v>
      </c>
      <c r="L30" s="17">
        <v>14</v>
      </c>
      <c r="M30" s="17">
        <v>4</v>
      </c>
      <c r="N30" s="17">
        <v>20</v>
      </c>
      <c r="O30" s="17">
        <v>0</v>
      </c>
      <c r="P30" s="17">
        <v>8</v>
      </c>
      <c r="Q30" s="17">
        <v>343</v>
      </c>
      <c r="R30" s="25">
        <f t="shared" ref="R30:R33" si="12">S30+T30+U30+V30</f>
        <v>27</v>
      </c>
      <c r="S30" s="17">
        <v>11</v>
      </c>
      <c r="T30" s="17">
        <v>6</v>
      </c>
      <c r="U30" s="17">
        <v>10</v>
      </c>
      <c r="V30" s="17">
        <v>0</v>
      </c>
      <c r="W30" s="17">
        <v>6</v>
      </c>
      <c r="X30" s="17">
        <v>0</v>
      </c>
      <c r="Y30" s="17">
        <v>234</v>
      </c>
      <c r="Z30" s="33"/>
      <c r="AA30" s="33"/>
      <c r="AB30" s="33"/>
    </row>
    <row r="31" spans="1:28" ht="12" customHeight="1">
      <c r="A31" s="15">
        <v>29</v>
      </c>
      <c r="B31" s="52">
        <v>2317</v>
      </c>
      <c r="C31" s="16">
        <v>1032</v>
      </c>
      <c r="D31" s="16">
        <v>1285</v>
      </c>
      <c r="E31" s="24"/>
      <c r="F31" s="24">
        <v>1030</v>
      </c>
      <c r="G31" s="24">
        <v>1274</v>
      </c>
      <c r="H31" s="35">
        <f t="shared" si="10"/>
        <v>0</v>
      </c>
      <c r="I31" s="25">
        <f t="shared" si="6"/>
        <v>2304</v>
      </c>
      <c r="J31" s="17">
        <v>1030</v>
      </c>
      <c r="K31" s="25">
        <f t="shared" si="11"/>
        <v>43</v>
      </c>
      <c r="L31" s="17">
        <v>18</v>
      </c>
      <c r="M31" s="17">
        <v>2</v>
      </c>
      <c r="N31" s="17">
        <v>13</v>
      </c>
      <c r="O31" s="17">
        <v>10</v>
      </c>
      <c r="P31" s="17">
        <v>21</v>
      </c>
      <c r="Q31" s="17">
        <v>1274</v>
      </c>
      <c r="R31" s="25">
        <f t="shared" si="12"/>
        <v>66</v>
      </c>
      <c r="S31" s="17">
        <v>22</v>
      </c>
      <c r="T31" s="17">
        <v>8</v>
      </c>
      <c r="U31" s="17">
        <v>23</v>
      </c>
      <c r="V31" s="17">
        <v>13</v>
      </c>
      <c r="W31" s="17">
        <v>26</v>
      </c>
      <c r="X31" s="17">
        <v>0</v>
      </c>
      <c r="Y31" s="17">
        <v>1215</v>
      </c>
      <c r="Z31" s="40" t="s">
        <v>80</v>
      </c>
      <c r="AA31" s="33"/>
      <c r="AB31" s="33"/>
    </row>
    <row r="32" spans="1:28" ht="12" customHeight="1">
      <c r="A32" s="15">
        <v>30</v>
      </c>
      <c r="B32" s="52">
        <v>603</v>
      </c>
      <c r="C32" s="16">
        <v>603</v>
      </c>
      <c r="D32" s="16">
        <v>603</v>
      </c>
      <c r="E32" s="24">
        <v>592</v>
      </c>
      <c r="F32" s="24">
        <v>264</v>
      </c>
      <c r="G32" s="24">
        <v>328</v>
      </c>
      <c r="H32" s="35">
        <f t="shared" si="10"/>
        <v>98.175787728026535</v>
      </c>
      <c r="I32" s="25">
        <f t="shared" si="6"/>
        <v>514</v>
      </c>
      <c r="J32" s="17">
        <v>264</v>
      </c>
      <c r="K32" s="25">
        <f t="shared" si="11"/>
        <v>19</v>
      </c>
      <c r="L32" s="17">
        <v>8</v>
      </c>
      <c r="M32" s="17">
        <v>1</v>
      </c>
      <c r="N32" s="17">
        <v>10</v>
      </c>
      <c r="O32" s="17">
        <v>0</v>
      </c>
      <c r="P32" s="17">
        <v>11</v>
      </c>
      <c r="Q32" s="17">
        <v>250</v>
      </c>
      <c r="R32" s="25">
        <f t="shared" si="12"/>
        <v>31</v>
      </c>
      <c r="S32" s="17">
        <v>10</v>
      </c>
      <c r="T32" s="17">
        <v>0</v>
      </c>
      <c r="U32" s="17">
        <v>21</v>
      </c>
      <c r="V32" s="17">
        <v>0</v>
      </c>
      <c r="W32" s="17">
        <v>21</v>
      </c>
      <c r="X32" s="17">
        <v>0</v>
      </c>
      <c r="Y32" s="17">
        <v>78</v>
      </c>
      <c r="Z32" s="33"/>
      <c r="AA32" s="33"/>
      <c r="AB32" s="33"/>
    </row>
    <row r="33" spans="1:28" ht="12" customHeight="1">
      <c r="A33" s="15">
        <v>31</v>
      </c>
      <c r="B33" s="52">
        <v>177</v>
      </c>
      <c r="C33" s="16">
        <v>83</v>
      </c>
      <c r="D33" s="16">
        <v>94</v>
      </c>
      <c r="E33" s="24">
        <v>177</v>
      </c>
      <c r="F33" s="24">
        <v>82</v>
      </c>
      <c r="G33" s="24">
        <v>93</v>
      </c>
      <c r="H33" s="35">
        <f t="shared" si="10"/>
        <v>100</v>
      </c>
      <c r="I33" s="25">
        <f t="shared" si="6"/>
        <v>175</v>
      </c>
      <c r="J33" s="17">
        <v>82</v>
      </c>
      <c r="K33" s="25">
        <f t="shared" si="11"/>
        <v>18</v>
      </c>
      <c r="L33" s="17">
        <v>13</v>
      </c>
      <c r="M33" s="17">
        <v>0</v>
      </c>
      <c r="N33" s="17">
        <v>5</v>
      </c>
      <c r="O33" s="17">
        <v>0</v>
      </c>
      <c r="P33" s="17">
        <v>29</v>
      </c>
      <c r="Q33" s="17">
        <v>93</v>
      </c>
      <c r="R33" s="25">
        <f t="shared" si="12"/>
        <v>27</v>
      </c>
      <c r="S33" s="17">
        <v>17</v>
      </c>
      <c r="T33" s="17">
        <v>0</v>
      </c>
      <c r="U33" s="17">
        <v>10</v>
      </c>
      <c r="V33" s="17">
        <v>0</v>
      </c>
      <c r="W33" s="17">
        <v>34</v>
      </c>
      <c r="X33" s="17">
        <v>2</v>
      </c>
      <c r="Y33" s="17">
        <v>0</v>
      </c>
      <c r="Z33" s="40" t="s">
        <v>71</v>
      </c>
      <c r="AA33" s="33"/>
      <c r="AB33" s="33"/>
    </row>
    <row r="34" spans="1:28" ht="12" customHeight="1">
      <c r="A34" s="15">
        <v>32</v>
      </c>
      <c r="B34" s="52">
        <v>223</v>
      </c>
      <c r="C34" s="16">
        <v>106</v>
      </c>
      <c r="D34" s="16">
        <v>117</v>
      </c>
      <c r="E34" s="24">
        <v>223</v>
      </c>
      <c r="F34" s="24">
        <v>106</v>
      </c>
      <c r="G34" s="24">
        <v>117</v>
      </c>
      <c r="H34" s="35">
        <v>100</v>
      </c>
      <c r="I34" s="25">
        <f t="shared" si="6"/>
        <v>147</v>
      </c>
      <c r="J34" s="17">
        <v>97</v>
      </c>
      <c r="K34" s="25">
        <v>12</v>
      </c>
      <c r="L34" s="17">
        <v>7</v>
      </c>
      <c r="M34" s="17">
        <v>2</v>
      </c>
      <c r="N34" s="17">
        <v>3</v>
      </c>
      <c r="O34" s="17">
        <v>0</v>
      </c>
      <c r="P34" s="17"/>
      <c r="Q34" s="17">
        <v>50</v>
      </c>
      <c r="R34" s="25">
        <v>10</v>
      </c>
      <c r="S34" s="17">
        <v>4</v>
      </c>
      <c r="T34" s="17">
        <v>2</v>
      </c>
      <c r="U34" s="17">
        <v>4</v>
      </c>
      <c r="V34" s="17">
        <v>0</v>
      </c>
      <c r="W34" s="17">
        <v>5</v>
      </c>
      <c r="X34" s="17">
        <v>0</v>
      </c>
      <c r="Y34" s="17">
        <v>59</v>
      </c>
      <c r="Z34" s="33"/>
      <c r="AA34" s="33"/>
      <c r="AB34" s="33"/>
    </row>
    <row r="35" spans="1:28">
      <c r="A35" s="15">
        <v>33</v>
      </c>
      <c r="B35" s="52">
        <v>969</v>
      </c>
      <c r="C35" s="16">
        <v>440</v>
      </c>
      <c r="D35" s="16">
        <v>529</v>
      </c>
      <c r="E35" s="24">
        <v>963</v>
      </c>
      <c r="F35" s="24">
        <v>439</v>
      </c>
      <c r="G35" s="24">
        <v>524</v>
      </c>
      <c r="H35" s="35">
        <f t="shared" ref="H35:H38" si="13">E35*100/B35</f>
        <v>99.380804953560371</v>
      </c>
      <c r="I35" s="25">
        <f t="shared" si="6"/>
        <v>744</v>
      </c>
      <c r="J35" s="17">
        <v>439</v>
      </c>
      <c r="K35" s="25">
        <v>38</v>
      </c>
      <c r="L35" s="17">
        <v>26</v>
      </c>
      <c r="M35" s="17">
        <v>3</v>
      </c>
      <c r="N35" s="17">
        <v>6</v>
      </c>
      <c r="O35" s="17">
        <v>3</v>
      </c>
      <c r="P35" s="17">
        <v>21</v>
      </c>
      <c r="Q35" s="17">
        <v>305</v>
      </c>
      <c r="R35" s="25">
        <v>47</v>
      </c>
      <c r="S35" s="17">
        <v>29</v>
      </c>
      <c r="T35" s="17">
        <v>5</v>
      </c>
      <c r="U35" s="17">
        <v>12</v>
      </c>
      <c r="V35" s="17">
        <v>1</v>
      </c>
      <c r="W35" s="17">
        <v>25</v>
      </c>
      <c r="X35" s="17">
        <v>8</v>
      </c>
      <c r="Y35" s="17">
        <v>220</v>
      </c>
      <c r="Z35" s="40"/>
      <c r="AA35" s="33"/>
      <c r="AB35" s="33"/>
    </row>
    <row r="36" spans="1:28" ht="12" customHeight="1">
      <c r="A36" s="15">
        <v>34</v>
      </c>
      <c r="B36" s="52">
        <v>1619</v>
      </c>
      <c r="C36" s="56">
        <v>757</v>
      </c>
      <c r="D36" s="56">
        <v>862</v>
      </c>
      <c r="E36" s="57">
        <v>1512</v>
      </c>
      <c r="F36" s="57">
        <v>757</v>
      </c>
      <c r="G36" s="57">
        <v>755</v>
      </c>
      <c r="H36" s="35">
        <f t="shared" si="13"/>
        <v>93.390982087708466</v>
      </c>
      <c r="I36" s="25">
        <f t="shared" si="6"/>
        <v>1512</v>
      </c>
      <c r="J36" s="58">
        <v>757</v>
      </c>
      <c r="K36" s="25">
        <f t="shared" ref="K36:K37" si="14">L36+M36+N36+O36</f>
        <v>14</v>
      </c>
      <c r="L36" s="58">
        <v>7</v>
      </c>
      <c r="M36" s="58">
        <v>2</v>
      </c>
      <c r="N36" s="58">
        <v>5</v>
      </c>
      <c r="O36" s="58">
        <v>0</v>
      </c>
      <c r="P36" s="58"/>
      <c r="Q36" s="58">
        <v>755</v>
      </c>
      <c r="R36" s="25">
        <f t="shared" ref="R36:R41" si="15">S36+T36+U36+V36</f>
        <v>23</v>
      </c>
      <c r="S36" s="58">
        <v>5</v>
      </c>
      <c r="T36" s="58">
        <v>6</v>
      </c>
      <c r="U36" s="58">
        <v>12</v>
      </c>
      <c r="V36" s="58">
        <v>0</v>
      </c>
      <c r="W36" s="58">
        <v>4</v>
      </c>
      <c r="X36" s="58">
        <v>5</v>
      </c>
      <c r="Y36" s="58">
        <v>107</v>
      </c>
      <c r="Z36" s="59" t="s">
        <v>72</v>
      </c>
      <c r="AA36" s="33"/>
      <c r="AB36" s="33"/>
    </row>
    <row r="37" spans="1:28" ht="12" customHeight="1">
      <c r="A37" s="17">
        <v>35</v>
      </c>
      <c r="B37" s="52">
        <v>873</v>
      </c>
      <c r="C37" s="16">
        <v>364</v>
      </c>
      <c r="D37" s="16">
        <v>509</v>
      </c>
      <c r="E37" s="24">
        <v>872</v>
      </c>
      <c r="F37" s="24">
        <v>364</v>
      </c>
      <c r="G37" s="24">
        <v>508</v>
      </c>
      <c r="H37" s="35">
        <f t="shared" si="13"/>
        <v>99.885452462772051</v>
      </c>
      <c r="I37" s="25">
        <f t="shared" si="6"/>
        <v>667</v>
      </c>
      <c r="J37" s="17">
        <v>364</v>
      </c>
      <c r="K37" s="25">
        <f t="shared" si="14"/>
        <v>16</v>
      </c>
      <c r="L37" s="17">
        <v>6</v>
      </c>
      <c r="M37" s="17">
        <v>0</v>
      </c>
      <c r="N37" s="17">
        <v>10</v>
      </c>
      <c r="O37" s="17">
        <v>0</v>
      </c>
      <c r="P37" s="17">
        <v>12</v>
      </c>
      <c r="Q37" s="17">
        <v>303</v>
      </c>
      <c r="R37" s="25">
        <f t="shared" si="15"/>
        <v>22</v>
      </c>
      <c r="S37" s="17">
        <v>5</v>
      </c>
      <c r="T37" s="17">
        <v>2</v>
      </c>
      <c r="U37" s="17">
        <v>15</v>
      </c>
      <c r="V37" s="17">
        <v>0</v>
      </c>
      <c r="W37" s="17">
        <v>15</v>
      </c>
      <c r="X37" s="17">
        <v>4</v>
      </c>
      <c r="Y37" s="17">
        <v>205</v>
      </c>
      <c r="Z37" s="40" t="s">
        <v>61</v>
      </c>
      <c r="AA37" s="33"/>
      <c r="AB37" s="33"/>
    </row>
    <row r="38" spans="1:28" ht="12" customHeight="1">
      <c r="A38" s="17">
        <v>36</v>
      </c>
      <c r="B38" s="52">
        <v>1560</v>
      </c>
      <c r="C38" s="16">
        <v>781</v>
      </c>
      <c r="D38" s="16">
        <v>779</v>
      </c>
      <c r="E38" s="24">
        <v>1556</v>
      </c>
      <c r="F38" s="24">
        <v>781</v>
      </c>
      <c r="G38" s="24">
        <v>775</v>
      </c>
      <c r="H38" s="35">
        <f t="shared" si="13"/>
        <v>99.743589743589737</v>
      </c>
      <c r="I38" s="25">
        <f t="shared" si="6"/>
        <v>1226</v>
      </c>
      <c r="J38" s="17">
        <v>781</v>
      </c>
      <c r="K38" s="25">
        <v>36</v>
      </c>
      <c r="L38" s="17">
        <v>30</v>
      </c>
      <c r="M38" s="17">
        <v>1</v>
      </c>
      <c r="N38" s="17">
        <v>5</v>
      </c>
      <c r="O38" s="17">
        <v>0</v>
      </c>
      <c r="P38" s="17">
        <v>6</v>
      </c>
      <c r="Q38" s="17">
        <v>445</v>
      </c>
      <c r="R38" s="25">
        <f t="shared" si="15"/>
        <v>29</v>
      </c>
      <c r="S38" s="17">
        <v>17</v>
      </c>
      <c r="T38" s="17">
        <v>9</v>
      </c>
      <c r="U38" s="17">
        <v>3</v>
      </c>
      <c r="V38" s="17">
        <v>0</v>
      </c>
      <c r="W38" s="17">
        <v>5</v>
      </c>
      <c r="X38" s="17">
        <v>5</v>
      </c>
      <c r="Y38" s="17">
        <v>297</v>
      </c>
      <c r="Z38" s="40"/>
      <c r="AA38" s="33"/>
      <c r="AB38" s="33"/>
    </row>
    <row r="39" spans="1:28" ht="12" customHeight="1">
      <c r="A39" s="17">
        <v>37</v>
      </c>
      <c r="B39" s="52">
        <v>1000</v>
      </c>
      <c r="C39" s="56">
        <v>411</v>
      </c>
      <c r="D39" s="56">
        <v>589</v>
      </c>
      <c r="E39" s="57">
        <v>805</v>
      </c>
      <c r="F39" s="57">
        <v>410</v>
      </c>
      <c r="G39" s="57">
        <v>395</v>
      </c>
      <c r="H39" s="35">
        <v>100</v>
      </c>
      <c r="I39" s="25">
        <f t="shared" si="6"/>
        <v>614</v>
      </c>
      <c r="J39" s="58">
        <v>410</v>
      </c>
      <c r="K39" s="25">
        <f t="shared" ref="K39:K41" si="16">L39+M39+N39+O39</f>
        <v>33</v>
      </c>
      <c r="L39" s="58">
        <v>18</v>
      </c>
      <c r="M39" s="58">
        <v>2</v>
      </c>
      <c r="N39" s="58">
        <v>12</v>
      </c>
      <c r="O39" s="58">
        <v>1</v>
      </c>
      <c r="P39" s="58">
        <v>24</v>
      </c>
      <c r="Q39" s="58">
        <v>204</v>
      </c>
      <c r="R39" s="25">
        <f t="shared" si="15"/>
        <v>31</v>
      </c>
      <c r="S39" s="58">
        <v>12</v>
      </c>
      <c r="T39" s="58">
        <v>1</v>
      </c>
      <c r="U39" s="58">
        <v>16</v>
      </c>
      <c r="V39" s="58">
        <v>2</v>
      </c>
      <c r="W39" s="58">
        <v>17</v>
      </c>
      <c r="X39" s="58">
        <v>0</v>
      </c>
      <c r="Y39" s="58">
        <v>192</v>
      </c>
      <c r="Z39" s="59" t="s">
        <v>62</v>
      </c>
      <c r="AA39" s="33"/>
      <c r="AB39" s="33"/>
    </row>
    <row r="40" spans="1:28" ht="12" customHeight="1">
      <c r="A40" s="5">
        <v>38</v>
      </c>
      <c r="B40" s="52">
        <v>265</v>
      </c>
      <c r="C40" s="12">
        <v>153</v>
      </c>
      <c r="D40" s="12">
        <v>112</v>
      </c>
      <c r="E40" s="24">
        <v>265</v>
      </c>
      <c r="F40" s="24">
        <v>153</v>
      </c>
      <c r="G40" s="24">
        <v>13</v>
      </c>
      <c r="H40" s="35">
        <f t="shared" ref="H40:H44" si="17">E40*100/B40</f>
        <v>100</v>
      </c>
      <c r="I40" s="25">
        <f t="shared" si="6"/>
        <v>251</v>
      </c>
      <c r="J40" s="24">
        <v>139</v>
      </c>
      <c r="K40" s="25">
        <f t="shared" si="16"/>
        <v>14</v>
      </c>
      <c r="L40" s="24">
        <v>6</v>
      </c>
      <c r="M40" s="24">
        <v>0</v>
      </c>
      <c r="N40" s="24">
        <v>8</v>
      </c>
      <c r="O40" s="24">
        <v>0</v>
      </c>
      <c r="P40" s="24"/>
      <c r="Q40" s="24">
        <v>112</v>
      </c>
      <c r="R40" s="25">
        <f t="shared" si="15"/>
        <v>13</v>
      </c>
      <c r="S40" s="24">
        <v>3</v>
      </c>
      <c r="T40" s="24">
        <v>0</v>
      </c>
      <c r="U40" s="24">
        <v>10</v>
      </c>
      <c r="V40" s="24">
        <v>0</v>
      </c>
      <c r="W40" s="24"/>
      <c r="X40" s="24">
        <v>1</v>
      </c>
      <c r="Y40" s="6">
        <v>5</v>
      </c>
      <c r="Z40" s="40" t="s">
        <v>61</v>
      </c>
      <c r="AA40" s="33"/>
      <c r="AB40" s="33"/>
    </row>
    <row r="41" spans="1:28" ht="12" customHeight="1">
      <c r="A41" s="15">
        <v>39</v>
      </c>
      <c r="B41" s="52">
        <v>2452</v>
      </c>
      <c r="C41" s="12">
        <v>1112</v>
      </c>
      <c r="D41" s="12">
        <v>1340</v>
      </c>
      <c r="E41" s="24">
        <v>2241</v>
      </c>
      <c r="F41" s="24">
        <v>1109</v>
      </c>
      <c r="G41" s="24">
        <v>1132</v>
      </c>
      <c r="H41" s="35">
        <f t="shared" si="17"/>
        <v>91.394779771615006</v>
      </c>
      <c r="I41" s="25">
        <f t="shared" si="6"/>
        <v>2241</v>
      </c>
      <c r="J41" s="17">
        <v>1109</v>
      </c>
      <c r="K41" s="25">
        <f t="shared" si="16"/>
        <v>18</v>
      </c>
      <c r="L41" s="17">
        <v>11</v>
      </c>
      <c r="M41" s="17">
        <v>0</v>
      </c>
      <c r="N41" s="17">
        <v>7</v>
      </c>
      <c r="O41" s="17">
        <v>0</v>
      </c>
      <c r="P41" s="17">
        <v>14</v>
      </c>
      <c r="Q41" s="17">
        <v>1132</v>
      </c>
      <c r="R41" s="25">
        <f t="shared" si="15"/>
        <v>27</v>
      </c>
      <c r="S41" s="17">
        <v>19</v>
      </c>
      <c r="T41" s="17">
        <v>4</v>
      </c>
      <c r="U41" s="17">
        <v>4</v>
      </c>
      <c r="V41" s="17">
        <v>0</v>
      </c>
      <c r="W41" s="17">
        <v>11</v>
      </c>
      <c r="X41" s="17">
        <v>6</v>
      </c>
      <c r="Y41" s="17">
        <v>200</v>
      </c>
      <c r="Z41" s="40"/>
      <c r="AA41" s="33"/>
      <c r="AB41" s="33"/>
    </row>
    <row r="42" spans="1:28" ht="12" customHeight="1">
      <c r="A42" s="15">
        <v>40</v>
      </c>
      <c r="B42" s="52">
        <v>998</v>
      </c>
      <c r="C42" s="16">
        <v>443</v>
      </c>
      <c r="D42" s="16">
        <v>555</v>
      </c>
      <c r="E42" s="24">
        <v>993</v>
      </c>
      <c r="F42" s="24">
        <v>441</v>
      </c>
      <c r="G42" s="24">
        <v>552</v>
      </c>
      <c r="H42" s="35">
        <f t="shared" si="17"/>
        <v>99.498997995991985</v>
      </c>
      <c r="I42" s="25">
        <f t="shared" si="6"/>
        <v>996</v>
      </c>
      <c r="J42" s="17">
        <v>441</v>
      </c>
      <c r="K42" s="25">
        <v>35</v>
      </c>
      <c r="L42" s="17">
        <v>20</v>
      </c>
      <c r="M42" s="17">
        <v>1</v>
      </c>
      <c r="N42" s="17">
        <v>14</v>
      </c>
      <c r="O42" s="17">
        <v>0</v>
      </c>
      <c r="P42" s="17">
        <v>26</v>
      </c>
      <c r="Q42" s="17">
        <v>555</v>
      </c>
      <c r="R42" s="25">
        <v>51</v>
      </c>
      <c r="S42" s="17">
        <v>15</v>
      </c>
      <c r="T42" s="17">
        <v>12</v>
      </c>
      <c r="U42" s="17">
        <v>24</v>
      </c>
      <c r="V42" s="17">
        <v>0</v>
      </c>
      <c r="W42" s="17">
        <v>29</v>
      </c>
      <c r="X42" s="17">
        <v>0</v>
      </c>
      <c r="Y42" s="17">
        <v>0</v>
      </c>
      <c r="Z42" s="54" t="s">
        <v>73</v>
      </c>
      <c r="AA42" s="33"/>
      <c r="AB42" s="33"/>
    </row>
    <row r="43" spans="1:28" ht="12" customHeight="1">
      <c r="A43" s="15">
        <v>41</v>
      </c>
      <c r="B43" s="52">
        <v>1786</v>
      </c>
      <c r="C43" s="16">
        <v>878</v>
      </c>
      <c r="D43" s="16">
        <v>908</v>
      </c>
      <c r="E43" s="24">
        <v>1409</v>
      </c>
      <c r="F43" s="24">
        <v>878</v>
      </c>
      <c r="G43" s="24">
        <v>531</v>
      </c>
      <c r="H43" s="35">
        <f t="shared" si="17"/>
        <v>78.891377379619257</v>
      </c>
      <c r="I43" s="25">
        <f t="shared" si="6"/>
        <v>1409</v>
      </c>
      <c r="J43" s="17">
        <v>878</v>
      </c>
      <c r="K43" s="25">
        <f t="shared" ref="K43:K44" si="18">L43+M43+N43+O43</f>
        <v>13</v>
      </c>
      <c r="L43" s="17">
        <v>12</v>
      </c>
      <c r="M43" s="17">
        <v>1</v>
      </c>
      <c r="N43" s="17">
        <v>0</v>
      </c>
      <c r="O43" s="17">
        <v>0</v>
      </c>
      <c r="P43" s="17">
        <v>8</v>
      </c>
      <c r="Q43" s="17">
        <v>531</v>
      </c>
      <c r="R43" s="25">
        <f t="shared" ref="R43:R44" si="19">S43+T43+U43+V43</f>
        <v>74</v>
      </c>
      <c r="S43" s="17">
        <v>54</v>
      </c>
      <c r="T43" s="17">
        <v>7</v>
      </c>
      <c r="U43" s="17">
        <v>13</v>
      </c>
      <c r="V43" s="17">
        <v>0</v>
      </c>
      <c r="W43" s="17">
        <v>42</v>
      </c>
      <c r="X43" s="17">
        <v>16</v>
      </c>
      <c r="Y43" s="17">
        <v>369</v>
      </c>
      <c r="Z43" s="33"/>
      <c r="AA43" s="33"/>
      <c r="AB43" s="33"/>
    </row>
    <row r="44" spans="1:28" ht="12" customHeight="1">
      <c r="A44" s="15" t="s">
        <v>26</v>
      </c>
      <c r="B44" s="52">
        <v>1953</v>
      </c>
      <c r="C44" s="16">
        <v>993</v>
      </c>
      <c r="D44" s="16">
        <v>960</v>
      </c>
      <c r="E44" s="24">
        <v>1952</v>
      </c>
      <c r="F44" s="24">
        <v>993</v>
      </c>
      <c r="G44" s="24">
        <v>960</v>
      </c>
      <c r="H44" s="35">
        <f t="shared" si="17"/>
        <v>99.948796722990267</v>
      </c>
      <c r="I44" s="25">
        <f t="shared" si="6"/>
        <v>1763</v>
      </c>
      <c r="J44" s="17">
        <v>993</v>
      </c>
      <c r="K44" s="25">
        <f t="shared" si="18"/>
        <v>28</v>
      </c>
      <c r="L44" s="17">
        <v>19</v>
      </c>
      <c r="M44" s="17">
        <v>2</v>
      </c>
      <c r="N44" s="17">
        <v>7</v>
      </c>
      <c r="O44" s="17">
        <v>0</v>
      </c>
      <c r="P44" s="17">
        <v>9</v>
      </c>
      <c r="Q44" s="17">
        <v>770</v>
      </c>
      <c r="R44" s="25">
        <f t="shared" si="19"/>
        <v>28</v>
      </c>
      <c r="S44" s="17">
        <v>16</v>
      </c>
      <c r="T44" s="17">
        <v>8</v>
      </c>
      <c r="U44" s="17">
        <v>4</v>
      </c>
      <c r="V44" s="17">
        <v>0</v>
      </c>
      <c r="W44" s="17">
        <v>9</v>
      </c>
      <c r="X44" s="17">
        <v>3</v>
      </c>
      <c r="Y44" s="17">
        <v>190</v>
      </c>
      <c r="Z44" s="33"/>
      <c r="AA44" s="33"/>
      <c r="AB44" s="33"/>
    </row>
    <row r="45" spans="1:28" ht="12" customHeight="1">
      <c r="A45" s="15">
        <v>43</v>
      </c>
      <c r="B45" s="52">
        <v>1250</v>
      </c>
      <c r="C45" s="16">
        <v>570</v>
      </c>
      <c r="D45" s="16">
        <v>680</v>
      </c>
      <c r="E45" s="69">
        <v>1110</v>
      </c>
      <c r="F45" s="70">
        <v>569</v>
      </c>
      <c r="G45" s="70">
        <v>541</v>
      </c>
      <c r="H45" s="71">
        <v>89</v>
      </c>
      <c r="I45" s="72">
        <v>828</v>
      </c>
      <c r="J45" s="73">
        <v>569</v>
      </c>
      <c r="K45" s="72">
        <v>25</v>
      </c>
      <c r="L45" s="73">
        <v>15</v>
      </c>
      <c r="M45" s="73">
        <v>6</v>
      </c>
      <c r="N45" s="73">
        <v>4</v>
      </c>
      <c r="O45" s="73">
        <v>0</v>
      </c>
      <c r="P45" s="73">
        <v>3</v>
      </c>
      <c r="Q45" s="73">
        <v>259</v>
      </c>
      <c r="R45" s="72">
        <v>19</v>
      </c>
      <c r="S45" s="73">
        <v>5</v>
      </c>
      <c r="T45" s="73">
        <v>6</v>
      </c>
      <c r="U45" s="73">
        <v>8</v>
      </c>
      <c r="V45" s="73">
        <v>0</v>
      </c>
      <c r="W45" s="73">
        <v>0</v>
      </c>
      <c r="X45" s="73">
        <v>0</v>
      </c>
      <c r="Y45" s="73">
        <v>282</v>
      </c>
      <c r="Z45" s="40"/>
      <c r="AA45" s="33"/>
      <c r="AB45" s="33"/>
    </row>
    <row r="46" spans="1:28" ht="12" customHeight="1">
      <c r="A46" s="5" t="s">
        <v>27</v>
      </c>
      <c r="B46" s="52">
        <v>443</v>
      </c>
      <c r="C46" s="16">
        <v>219</v>
      </c>
      <c r="D46" s="16">
        <v>224</v>
      </c>
      <c r="E46" s="24">
        <v>389</v>
      </c>
      <c r="F46" s="24">
        <v>219</v>
      </c>
      <c r="G46" s="24">
        <v>170</v>
      </c>
      <c r="H46" s="35">
        <v>72</v>
      </c>
      <c r="I46" s="25">
        <f t="shared" ref="I46:I49" si="20">J46+Q46</f>
        <v>336</v>
      </c>
      <c r="J46" s="17">
        <v>219</v>
      </c>
      <c r="K46" s="25">
        <v>18</v>
      </c>
      <c r="L46" s="17">
        <v>12</v>
      </c>
      <c r="M46" s="17">
        <v>2</v>
      </c>
      <c r="N46" s="17">
        <v>4</v>
      </c>
      <c r="O46" s="17">
        <v>0</v>
      </c>
      <c r="P46" s="17">
        <v>8</v>
      </c>
      <c r="Q46" s="17">
        <v>117</v>
      </c>
      <c r="R46" s="25">
        <f>S46+T46+U46+V46</f>
        <v>17</v>
      </c>
      <c r="S46" s="17">
        <v>10</v>
      </c>
      <c r="T46" s="17">
        <v>0</v>
      </c>
      <c r="U46" s="17">
        <v>7</v>
      </c>
      <c r="V46" s="17">
        <v>0</v>
      </c>
      <c r="W46" s="17">
        <v>7</v>
      </c>
      <c r="X46" s="17">
        <v>2</v>
      </c>
      <c r="Y46" s="17">
        <v>53</v>
      </c>
      <c r="Z46" s="40" t="s">
        <v>63</v>
      </c>
      <c r="AA46" s="33"/>
      <c r="AB46" s="33"/>
    </row>
    <row r="47" spans="1:28" ht="12" customHeight="1">
      <c r="A47" s="15" t="s">
        <v>28</v>
      </c>
      <c r="B47" s="52">
        <v>1382</v>
      </c>
      <c r="C47" s="16">
        <v>615</v>
      </c>
      <c r="D47" s="16">
        <v>767</v>
      </c>
      <c r="E47" s="24">
        <v>1374</v>
      </c>
      <c r="F47" s="24">
        <v>611</v>
      </c>
      <c r="G47" s="24">
        <v>763</v>
      </c>
      <c r="H47" s="35">
        <f t="shared" ref="H47:H49" si="21">E47*100/B47</f>
        <v>99.421128798842261</v>
      </c>
      <c r="I47" s="25">
        <f t="shared" si="20"/>
        <v>1176</v>
      </c>
      <c r="J47" s="17">
        <v>611</v>
      </c>
      <c r="K47" s="25">
        <f>L47+M47+N47+O47</f>
        <v>60</v>
      </c>
      <c r="L47" s="17">
        <v>39</v>
      </c>
      <c r="M47" s="17">
        <v>1</v>
      </c>
      <c r="N47" s="17">
        <v>20</v>
      </c>
      <c r="O47" s="17">
        <v>0</v>
      </c>
      <c r="P47" s="17">
        <v>60</v>
      </c>
      <c r="Q47" s="17">
        <v>565</v>
      </c>
      <c r="R47" s="25">
        <v>80</v>
      </c>
      <c r="S47" s="17">
        <v>40</v>
      </c>
      <c r="T47" s="17">
        <v>5</v>
      </c>
      <c r="U47" s="17">
        <v>35</v>
      </c>
      <c r="V47" s="17">
        <v>0</v>
      </c>
      <c r="W47" s="17">
        <v>55</v>
      </c>
      <c r="X47" s="17">
        <v>14</v>
      </c>
      <c r="Y47" s="17">
        <v>198</v>
      </c>
      <c r="Z47" s="33"/>
      <c r="AA47" s="33"/>
      <c r="AB47" s="33"/>
    </row>
    <row r="48" spans="1:28" ht="12" customHeight="1">
      <c r="A48" s="15" t="s">
        <v>29</v>
      </c>
      <c r="B48" s="52">
        <v>1003</v>
      </c>
      <c r="C48" s="16">
        <v>502</v>
      </c>
      <c r="D48" s="16">
        <v>501</v>
      </c>
      <c r="E48" s="24">
        <v>878</v>
      </c>
      <c r="F48" s="24">
        <v>500</v>
      </c>
      <c r="G48" s="24">
        <v>378</v>
      </c>
      <c r="H48" s="35">
        <f t="shared" si="21"/>
        <v>87.537387836490524</v>
      </c>
      <c r="I48" s="25">
        <f t="shared" si="20"/>
        <v>593</v>
      </c>
      <c r="J48" s="17">
        <v>500</v>
      </c>
      <c r="K48" s="25">
        <v>53</v>
      </c>
      <c r="L48" s="17">
        <v>34</v>
      </c>
      <c r="M48" s="17">
        <v>1</v>
      </c>
      <c r="N48" s="17">
        <v>18</v>
      </c>
      <c r="O48" s="17">
        <v>0</v>
      </c>
      <c r="P48" s="17">
        <v>18</v>
      </c>
      <c r="Q48" s="17">
        <v>93</v>
      </c>
      <c r="R48" s="25">
        <v>40</v>
      </c>
      <c r="S48" s="17">
        <v>11</v>
      </c>
      <c r="T48" s="17">
        <v>5</v>
      </c>
      <c r="U48" s="17">
        <v>24</v>
      </c>
      <c r="V48" s="17">
        <v>0</v>
      </c>
      <c r="W48" s="17">
        <v>10</v>
      </c>
      <c r="X48" s="17">
        <v>0</v>
      </c>
      <c r="Y48" s="17">
        <v>285</v>
      </c>
      <c r="Z48" s="33"/>
      <c r="AA48" s="33"/>
      <c r="AB48" s="33"/>
    </row>
    <row r="49" spans="1:28" ht="12" customHeight="1">
      <c r="A49" s="14" t="s">
        <v>30</v>
      </c>
      <c r="B49" s="29">
        <f t="shared" ref="B49:G49" si="22">SUM(B7:B48)</f>
        <v>48661</v>
      </c>
      <c r="C49" s="14">
        <f t="shared" si="22"/>
        <v>23330</v>
      </c>
      <c r="D49" s="14">
        <f t="shared" si="22"/>
        <v>25979</v>
      </c>
      <c r="E49" s="14">
        <f t="shared" si="22"/>
        <v>43200</v>
      </c>
      <c r="F49" s="14">
        <f t="shared" si="22"/>
        <v>22454</v>
      </c>
      <c r="G49" s="14">
        <f t="shared" si="22"/>
        <v>23219</v>
      </c>
      <c r="H49" s="35">
        <f t="shared" si="21"/>
        <v>88.777460389223407</v>
      </c>
      <c r="I49" s="25">
        <f t="shared" si="20"/>
        <v>41421</v>
      </c>
      <c r="J49" s="14">
        <f>SUM(J7:J48)</f>
        <v>22850</v>
      </c>
      <c r="K49" s="25">
        <f>L49+M49+N49+O49</f>
        <v>1251</v>
      </c>
      <c r="L49" s="14">
        <f t="shared" ref="L49:Q49" si="23">SUM(L7:L48)</f>
        <v>673</v>
      </c>
      <c r="M49" s="14">
        <f t="shared" si="23"/>
        <v>80</v>
      </c>
      <c r="N49" s="14">
        <f t="shared" si="23"/>
        <v>474</v>
      </c>
      <c r="O49" s="14">
        <f t="shared" si="23"/>
        <v>24</v>
      </c>
      <c r="P49" s="14">
        <f t="shared" si="23"/>
        <v>554</v>
      </c>
      <c r="Q49" s="14">
        <f t="shared" si="23"/>
        <v>18571</v>
      </c>
      <c r="R49" s="25">
        <f>S49+T49+U49+V49</f>
        <v>1577</v>
      </c>
      <c r="S49" s="14">
        <f t="shared" ref="S49:V49" si="24">SUM(S7:S48)</f>
        <v>634</v>
      </c>
      <c r="T49" s="14">
        <f t="shared" si="24"/>
        <v>233</v>
      </c>
      <c r="U49" s="14">
        <f t="shared" si="24"/>
        <v>676</v>
      </c>
      <c r="V49" s="14">
        <f t="shared" si="24"/>
        <v>34</v>
      </c>
      <c r="W49" s="14"/>
      <c r="X49" s="14">
        <f t="shared" ref="X49:Y49" si="25">SUM(X7:X48)</f>
        <v>161</v>
      </c>
      <c r="Y49" s="14">
        <f t="shared" si="25"/>
        <v>10761</v>
      </c>
      <c r="Z49" s="33"/>
      <c r="AA49" s="33"/>
      <c r="AB49" s="33"/>
    </row>
    <row r="50" spans="1:28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33"/>
      <c r="AA50" s="33"/>
      <c r="AB50" s="33"/>
    </row>
    <row r="51" spans="1:28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3"/>
      <c r="AA51" s="33"/>
      <c r="AB51" s="33"/>
    </row>
    <row r="52" spans="1:28" ht="12" customHeight="1">
      <c r="A52" s="1"/>
      <c r="B52" s="30"/>
      <c r="C52" s="30"/>
      <c r="D52" s="3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2"/>
      <c r="U52" s="1"/>
      <c r="V52" s="1"/>
      <c r="W52" s="1"/>
      <c r="X52" s="1"/>
      <c r="Y52" s="1"/>
      <c r="Z52" s="33"/>
      <c r="AA52" s="33"/>
      <c r="AB52" s="33"/>
    </row>
    <row r="53" spans="1:28" ht="12" customHeight="1">
      <c r="A53" s="1"/>
      <c r="B53" s="1"/>
      <c r="C53" s="6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1"/>
      <c r="U53" s="31"/>
      <c r="V53" s="31"/>
      <c r="W53" s="1"/>
      <c r="X53" s="1"/>
      <c r="Y53" s="1"/>
      <c r="Z53" s="33"/>
      <c r="AA53" s="33"/>
      <c r="AB53" s="33"/>
    </row>
    <row r="54" spans="1:28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1"/>
      <c r="U54" s="31"/>
      <c r="V54" s="31"/>
      <c r="W54" s="1"/>
      <c r="X54" s="1"/>
      <c r="Y54" s="1"/>
      <c r="Z54" s="33"/>
      <c r="AA54" s="33"/>
      <c r="AB54" s="33"/>
    </row>
    <row r="55" spans="1:28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1"/>
      <c r="U55" s="31"/>
      <c r="V55" s="31"/>
      <c r="W55" s="1"/>
      <c r="X55" s="1"/>
      <c r="Y55" s="1"/>
      <c r="Z55" s="33"/>
      <c r="AA55" s="33"/>
      <c r="AB55" s="33"/>
    </row>
    <row r="56" spans="1:28" ht="12" customHeight="1">
      <c r="A56" s="1"/>
      <c r="B56" s="1"/>
      <c r="C56" s="1"/>
      <c r="D56" s="3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 t="s">
        <v>31</v>
      </c>
      <c r="R56" s="1"/>
      <c r="S56" s="1"/>
      <c r="T56" s="31"/>
      <c r="U56" s="31"/>
      <c r="V56" s="31"/>
      <c r="W56" s="1"/>
      <c r="X56" s="1"/>
      <c r="Y56" s="1"/>
      <c r="Z56" s="33"/>
      <c r="AA56" s="33"/>
      <c r="AB56" s="33"/>
    </row>
    <row r="57" spans="1:28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3"/>
      <c r="AA57" s="33"/>
      <c r="AB57" s="33"/>
    </row>
    <row r="58" spans="1:28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3"/>
      <c r="AA58" s="33"/>
      <c r="AB58" s="33"/>
    </row>
    <row r="59" spans="1:28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3"/>
      <c r="AA59" s="33"/>
      <c r="AB59" s="33"/>
    </row>
    <row r="60" spans="1:28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33"/>
      <c r="AA60" s="33"/>
      <c r="AB60" s="33"/>
    </row>
    <row r="61" spans="1:28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3"/>
      <c r="AA61" s="33"/>
      <c r="AB61" s="33"/>
    </row>
    <row r="62" spans="1:28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3"/>
      <c r="AA62" s="33"/>
      <c r="AB62" s="33"/>
    </row>
    <row r="63" spans="1:28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3"/>
      <c r="AA63" s="33"/>
      <c r="AB63" s="33"/>
    </row>
    <row r="64" spans="1:28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33"/>
      <c r="AA64" s="33"/>
      <c r="AB64" s="33"/>
    </row>
    <row r="65" spans="1:28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3"/>
      <c r="AA65" s="33"/>
      <c r="AB65" s="33"/>
    </row>
    <row r="66" spans="1:28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33"/>
      <c r="AA66" s="33"/>
      <c r="AB66" s="33"/>
    </row>
    <row r="67" spans="1:28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3"/>
      <c r="AA67" s="33"/>
      <c r="AB67" s="33"/>
    </row>
    <row r="68" spans="1:28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3"/>
      <c r="AA68" s="33"/>
      <c r="AB68" s="33"/>
    </row>
    <row r="69" spans="1:28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3"/>
      <c r="AA69" s="33"/>
      <c r="AB69" s="33"/>
    </row>
    <row r="70" spans="1:28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3"/>
      <c r="AA70" s="33"/>
      <c r="AB70" s="33"/>
    </row>
    <row r="71" spans="1:28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3"/>
      <c r="AA71" s="33"/>
      <c r="AB71" s="33"/>
    </row>
    <row r="72" spans="1:28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3"/>
      <c r="AA72" s="33"/>
      <c r="AB72" s="33"/>
    </row>
    <row r="73" spans="1:28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3"/>
      <c r="AA73" s="33"/>
      <c r="AB73" s="33"/>
    </row>
    <row r="74" spans="1:28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3"/>
      <c r="AA74" s="33"/>
      <c r="AB74" s="33"/>
    </row>
    <row r="75" spans="1:28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3"/>
      <c r="AA75" s="33"/>
      <c r="AB75" s="33"/>
    </row>
    <row r="76" spans="1:28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3"/>
      <c r="AA76" s="33"/>
      <c r="AB76" s="33"/>
    </row>
    <row r="77" spans="1:28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3"/>
      <c r="AA77" s="33"/>
      <c r="AB77" s="33"/>
    </row>
    <row r="78" spans="1:28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3"/>
      <c r="AA78" s="33"/>
      <c r="AB78" s="33"/>
    </row>
    <row r="79" spans="1:28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3"/>
      <c r="AA79" s="33"/>
      <c r="AB79" s="33"/>
    </row>
    <row r="80" spans="1:28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3"/>
      <c r="AA80" s="33"/>
      <c r="AB80" s="33"/>
    </row>
    <row r="81" spans="1:28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3"/>
      <c r="AA81" s="33"/>
      <c r="AB81" s="33"/>
    </row>
    <row r="82" spans="1:28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3"/>
      <c r="AA82" s="33"/>
      <c r="AB82" s="33"/>
    </row>
    <row r="83" spans="1:28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3"/>
      <c r="AA83" s="33"/>
      <c r="AB83" s="33"/>
    </row>
    <row r="84" spans="1:28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3"/>
      <c r="AA84" s="33"/>
      <c r="AB84" s="33"/>
    </row>
    <row r="85" spans="1:28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3"/>
      <c r="AA85" s="33"/>
      <c r="AB85" s="33"/>
    </row>
    <row r="86" spans="1:28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3"/>
      <c r="AA86" s="33"/>
      <c r="AB86" s="33"/>
    </row>
    <row r="87" spans="1:28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3"/>
      <c r="AA87" s="33"/>
      <c r="AB87" s="33"/>
    </row>
    <row r="88" spans="1:28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3"/>
      <c r="AA88" s="33"/>
      <c r="AB88" s="33"/>
    </row>
    <row r="89" spans="1:28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3"/>
      <c r="AA89" s="33"/>
      <c r="AB89" s="33"/>
    </row>
    <row r="90" spans="1:28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3"/>
      <c r="AA90" s="33"/>
      <c r="AB90" s="33"/>
    </row>
    <row r="91" spans="1:28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3"/>
      <c r="AA91" s="33"/>
      <c r="AB91" s="33"/>
    </row>
    <row r="92" spans="1:28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3"/>
      <c r="AA92" s="33"/>
      <c r="AB92" s="33"/>
    </row>
    <row r="93" spans="1:28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3"/>
      <c r="AA93" s="33"/>
      <c r="AB93" s="33"/>
    </row>
    <row r="94" spans="1:2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3"/>
      <c r="AA94" s="33"/>
      <c r="AB94" s="33"/>
    </row>
    <row r="95" spans="1:2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3"/>
      <c r="AA95" s="33"/>
      <c r="AB95" s="33"/>
    </row>
    <row r="96" spans="1:2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3"/>
      <c r="AA96" s="33"/>
      <c r="AB96" s="33"/>
    </row>
    <row r="97" spans="1:28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3"/>
      <c r="AA97" s="33"/>
      <c r="AB97" s="33"/>
    </row>
    <row r="98" spans="1:28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3"/>
      <c r="AA98" s="33"/>
      <c r="AB98" s="33"/>
    </row>
    <row r="99" spans="1:28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3"/>
      <c r="AA99" s="33"/>
      <c r="AB99" s="33"/>
    </row>
    <row r="100" spans="1:28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3"/>
      <c r="AA100" s="33"/>
      <c r="AB100" s="33"/>
    </row>
    <row r="101" spans="1:28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3"/>
      <c r="AA101" s="33"/>
      <c r="AB101" s="33"/>
    </row>
    <row r="102" spans="1:28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3"/>
      <c r="AA102" s="33"/>
      <c r="AB102" s="33"/>
    </row>
    <row r="103" spans="1:28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3"/>
      <c r="AA103" s="33"/>
      <c r="AB103" s="33"/>
    </row>
    <row r="104" spans="1:28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3"/>
      <c r="AA104" s="33"/>
      <c r="AB104" s="33"/>
    </row>
    <row r="105" spans="1:28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3"/>
      <c r="AA105" s="33"/>
      <c r="AB105" s="33"/>
    </row>
    <row r="106" spans="1:28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3"/>
      <c r="AA106" s="33"/>
      <c r="AB106" s="33"/>
    </row>
    <row r="107" spans="1:28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3"/>
      <c r="AA107" s="33"/>
      <c r="AB107" s="33"/>
    </row>
    <row r="108" spans="1:28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3"/>
      <c r="AA108" s="33"/>
      <c r="AB108" s="33"/>
    </row>
    <row r="109" spans="1:28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3"/>
      <c r="AA109" s="33"/>
      <c r="AB109" s="33"/>
    </row>
    <row r="110" spans="1:28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3"/>
      <c r="AA110" s="33"/>
      <c r="AB110" s="33"/>
    </row>
    <row r="111" spans="1:28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3"/>
      <c r="AA111" s="33"/>
      <c r="AB111" s="33"/>
    </row>
    <row r="112" spans="1:28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3"/>
      <c r="AA112" s="33"/>
      <c r="AB112" s="33"/>
    </row>
    <row r="113" spans="1:28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3"/>
      <c r="AA113" s="33"/>
      <c r="AB113" s="33"/>
    </row>
    <row r="114" spans="1:28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3"/>
      <c r="AA114" s="33"/>
      <c r="AB114" s="33"/>
    </row>
    <row r="115" spans="1:28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3"/>
      <c r="AA115" s="33"/>
      <c r="AB115" s="33"/>
    </row>
    <row r="116" spans="1:28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3"/>
      <c r="AA116" s="33"/>
      <c r="AB116" s="33"/>
    </row>
    <row r="117" spans="1:28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3"/>
      <c r="AA117" s="33"/>
      <c r="AB117" s="33"/>
    </row>
    <row r="118" spans="1:28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3"/>
      <c r="AA118" s="33"/>
      <c r="AB118" s="33"/>
    </row>
    <row r="119" spans="1:28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3"/>
      <c r="AA119" s="33"/>
      <c r="AB119" s="33"/>
    </row>
    <row r="120" spans="1:28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3"/>
      <c r="AA120" s="33"/>
      <c r="AB120" s="33"/>
    </row>
    <row r="121" spans="1:28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3"/>
      <c r="AA121" s="33"/>
      <c r="AB121" s="33"/>
    </row>
    <row r="122" spans="1:28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3"/>
      <c r="AA122" s="33"/>
      <c r="AB122" s="33"/>
    </row>
    <row r="123" spans="1:28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3"/>
      <c r="AA123" s="33"/>
      <c r="AB123" s="33"/>
    </row>
    <row r="124" spans="1:28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3"/>
      <c r="AA124" s="33"/>
      <c r="AB124" s="33"/>
    </row>
    <row r="125" spans="1:28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3"/>
      <c r="AA125" s="33"/>
      <c r="AB125" s="33"/>
    </row>
    <row r="126" spans="1:28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3"/>
      <c r="AA126" s="33"/>
      <c r="AB126" s="33"/>
    </row>
    <row r="127" spans="1:28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3"/>
      <c r="AA127" s="33"/>
      <c r="AB127" s="33"/>
    </row>
    <row r="128" spans="1:28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3"/>
      <c r="AA128" s="33"/>
      <c r="AB128" s="33"/>
    </row>
    <row r="129" spans="1:28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3"/>
      <c r="AA129" s="33"/>
      <c r="AB129" s="33"/>
    </row>
    <row r="130" spans="1:28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3"/>
      <c r="AA130" s="33"/>
      <c r="AB130" s="33"/>
    </row>
    <row r="131" spans="1:28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3"/>
      <c r="AA131" s="33"/>
      <c r="AB131" s="33"/>
    </row>
    <row r="132" spans="1:28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3"/>
      <c r="AA132" s="33"/>
      <c r="AB132" s="33"/>
    </row>
    <row r="133" spans="1:28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3"/>
      <c r="AA133" s="33"/>
      <c r="AB133" s="33"/>
    </row>
    <row r="134" spans="1:28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3"/>
      <c r="AA134" s="33"/>
      <c r="AB134" s="33"/>
    </row>
    <row r="135" spans="1:28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3"/>
      <c r="AA135" s="33"/>
      <c r="AB135" s="33"/>
    </row>
    <row r="136" spans="1:28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3"/>
      <c r="AA136" s="33"/>
      <c r="AB136" s="33"/>
    </row>
    <row r="137" spans="1:28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3"/>
      <c r="AA137" s="33"/>
      <c r="AB137" s="33"/>
    </row>
    <row r="138" spans="1:28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3"/>
      <c r="AA138" s="33"/>
      <c r="AB138" s="33"/>
    </row>
    <row r="139" spans="1:28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3"/>
      <c r="AA139" s="33"/>
      <c r="AB139" s="33"/>
    </row>
    <row r="140" spans="1:28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3"/>
      <c r="AA140" s="33"/>
      <c r="AB140" s="33"/>
    </row>
    <row r="141" spans="1:28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3"/>
      <c r="AA141" s="33"/>
      <c r="AB141" s="33"/>
    </row>
    <row r="142" spans="1:28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3"/>
      <c r="AA142" s="33"/>
      <c r="AB142" s="33"/>
    </row>
    <row r="143" spans="1:28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3"/>
      <c r="AA143" s="33"/>
      <c r="AB143" s="33"/>
    </row>
    <row r="144" spans="1:28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3"/>
      <c r="AA144" s="33"/>
      <c r="AB144" s="33"/>
    </row>
    <row r="145" spans="1:28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3"/>
      <c r="AA145" s="33"/>
      <c r="AB145" s="33"/>
    </row>
    <row r="146" spans="1:28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3"/>
      <c r="AA146" s="33"/>
      <c r="AB146" s="33"/>
    </row>
    <row r="147" spans="1:28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3"/>
      <c r="AA147" s="33"/>
      <c r="AB147" s="33"/>
    </row>
    <row r="148" spans="1:28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3"/>
      <c r="AA148" s="33"/>
      <c r="AB148" s="33"/>
    </row>
    <row r="149" spans="1:28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3"/>
      <c r="AA149" s="33"/>
      <c r="AB149" s="33"/>
    </row>
    <row r="150" spans="1:28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3"/>
      <c r="AA150" s="33"/>
      <c r="AB150" s="33"/>
    </row>
    <row r="151" spans="1:28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3"/>
      <c r="AA151" s="33"/>
      <c r="AB151" s="33"/>
    </row>
    <row r="152" spans="1:28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3"/>
      <c r="AA152" s="33"/>
      <c r="AB152" s="33"/>
    </row>
    <row r="153" spans="1:28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3"/>
      <c r="AA153" s="33"/>
      <c r="AB153" s="33"/>
    </row>
    <row r="154" spans="1:28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3"/>
      <c r="AA154" s="33"/>
      <c r="AB154" s="33"/>
    </row>
    <row r="155" spans="1:28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3"/>
      <c r="AA155" s="33"/>
      <c r="AB155" s="33"/>
    </row>
    <row r="156" spans="1:28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3"/>
      <c r="AA156" s="33"/>
      <c r="AB156" s="33"/>
    </row>
    <row r="157" spans="1:28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3"/>
      <c r="AA157" s="33"/>
      <c r="AB157" s="33"/>
    </row>
    <row r="158" spans="1:28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3"/>
      <c r="AA158" s="33"/>
      <c r="AB158" s="33"/>
    </row>
    <row r="159" spans="1:28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3"/>
      <c r="AA159" s="33"/>
      <c r="AB159" s="33"/>
    </row>
    <row r="160" spans="1:28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3"/>
      <c r="AA160" s="33"/>
      <c r="AB160" s="33"/>
    </row>
    <row r="161" spans="1:28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3"/>
      <c r="AA161" s="33"/>
      <c r="AB161" s="33"/>
    </row>
    <row r="162" spans="1:28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3"/>
      <c r="AA162" s="33"/>
      <c r="AB162" s="33"/>
    </row>
    <row r="163" spans="1:28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3"/>
      <c r="AA163" s="33"/>
      <c r="AB163" s="33"/>
    </row>
    <row r="164" spans="1:28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3"/>
      <c r="AA164" s="33"/>
      <c r="AB164" s="33"/>
    </row>
    <row r="165" spans="1:28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3"/>
      <c r="AA165" s="33"/>
      <c r="AB165" s="33"/>
    </row>
    <row r="166" spans="1:28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3"/>
      <c r="AA166" s="33"/>
      <c r="AB166" s="33"/>
    </row>
    <row r="167" spans="1:28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3"/>
      <c r="AA167" s="33"/>
      <c r="AB167" s="33"/>
    </row>
    <row r="168" spans="1:28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3"/>
      <c r="AA168" s="33"/>
      <c r="AB168" s="33"/>
    </row>
    <row r="169" spans="1:28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3"/>
      <c r="AA169" s="33"/>
      <c r="AB169" s="33"/>
    </row>
    <row r="170" spans="1:28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3"/>
      <c r="AA170" s="33"/>
      <c r="AB170" s="33"/>
    </row>
    <row r="171" spans="1:28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3"/>
      <c r="AA171" s="33"/>
      <c r="AB171" s="33"/>
    </row>
    <row r="172" spans="1:28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3"/>
      <c r="AA172" s="33"/>
      <c r="AB172" s="33"/>
    </row>
    <row r="173" spans="1:28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3"/>
      <c r="AA173" s="33"/>
      <c r="AB173" s="33"/>
    </row>
    <row r="174" spans="1:28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3"/>
      <c r="AA174" s="33"/>
      <c r="AB174" s="33"/>
    </row>
    <row r="175" spans="1:28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3"/>
      <c r="AA175" s="33"/>
      <c r="AB175" s="33"/>
    </row>
    <row r="176" spans="1:28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3"/>
      <c r="AA176" s="33"/>
      <c r="AB176" s="33"/>
    </row>
    <row r="177" spans="1:28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3"/>
      <c r="AA177" s="33"/>
      <c r="AB177" s="33"/>
    </row>
    <row r="178" spans="1:28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3"/>
      <c r="AA178" s="33"/>
      <c r="AB178" s="33"/>
    </row>
    <row r="179" spans="1:28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3"/>
      <c r="AA179" s="33"/>
      <c r="AB179" s="33"/>
    </row>
    <row r="180" spans="1:28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3"/>
      <c r="AA180" s="33"/>
      <c r="AB180" s="33"/>
    </row>
    <row r="181" spans="1:28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3"/>
      <c r="AA181" s="33"/>
      <c r="AB181" s="33"/>
    </row>
    <row r="182" spans="1:28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3"/>
      <c r="AA182" s="33"/>
      <c r="AB182" s="33"/>
    </row>
    <row r="183" spans="1:28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3"/>
      <c r="AA183" s="33"/>
      <c r="AB183" s="33"/>
    </row>
    <row r="184" spans="1:28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3"/>
      <c r="AA184" s="33"/>
      <c r="AB184" s="33"/>
    </row>
    <row r="185" spans="1:28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3"/>
      <c r="AA185" s="33"/>
      <c r="AB185" s="33"/>
    </row>
    <row r="186" spans="1:28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3"/>
      <c r="AA186" s="33"/>
      <c r="AB186" s="33"/>
    </row>
    <row r="187" spans="1:28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3"/>
      <c r="AA187" s="33"/>
      <c r="AB187" s="33"/>
    </row>
    <row r="188" spans="1:28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3"/>
      <c r="AA188" s="33"/>
      <c r="AB188" s="33"/>
    </row>
    <row r="189" spans="1:28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3"/>
      <c r="AA189" s="33"/>
      <c r="AB189" s="33"/>
    </row>
    <row r="190" spans="1:28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3"/>
      <c r="AA190" s="33"/>
      <c r="AB190" s="33"/>
    </row>
    <row r="191" spans="1:28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3"/>
      <c r="AA191" s="33"/>
      <c r="AB191" s="33"/>
    </row>
    <row r="192" spans="1:28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3"/>
      <c r="AA192" s="33"/>
      <c r="AB192" s="33"/>
    </row>
    <row r="193" spans="1:28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3"/>
      <c r="AA193" s="33"/>
      <c r="AB193" s="33"/>
    </row>
    <row r="194" spans="1:28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3"/>
      <c r="AA194" s="33"/>
      <c r="AB194" s="33"/>
    </row>
    <row r="195" spans="1:28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3"/>
      <c r="AA195" s="33"/>
      <c r="AB195" s="33"/>
    </row>
    <row r="196" spans="1:28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3"/>
      <c r="AA196" s="33"/>
      <c r="AB196" s="33"/>
    </row>
    <row r="197" spans="1:28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3"/>
      <c r="AA197" s="33"/>
      <c r="AB197" s="33"/>
    </row>
    <row r="198" spans="1:28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3"/>
      <c r="AA198" s="33"/>
      <c r="AB198" s="33"/>
    </row>
    <row r="199" spans="1:28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3"/>
      <c r="AA199" s="33"/>
      <c r="AB199" s="33"/>
    </row>
    <row r="200" spans="1:28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3"/>
      <c r="AA200" s="33"/>
      <c r="AB200" s="33"/>
    </row>
    <row r="201" spans="1:28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3"/>
      <c r="AA201" s="33"/>
      <c r="AB201" s="33"/>
    </row>
    <row r="202" spans="1:28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3"/>
      <c r="AA202" s="33"/>
      <c r="AB202" s="33"/>
    </row>
    <row r="203" spans="1:28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3"/>
      <c r="AA203" s="33"/>
      <c r="AB203" s="33"/>
    </row>
    <row r="204" spans="1:28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3"/>
      <c r="AA204" s="33"/>
      <c r="AB204" s="33"/>
    </row>
    <row r="205" spans="1:28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3"/>
      <c r="AA205" s="33"/>
      <c r="AB205" s="33"/>
    </row>
    <row r="206" spans="1:28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3"/>
      <c r="AA206" s="33"/>
      <c r="AB206" s="33"/>
    </row>
    <row r="207" spans="1:28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3"/>
      <c r="AA207" s="33"/>
      <c r="AB207" s="33"/>
    </row>
    <row r="208" spans="1:28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3"/>
      <c r="AA208" s="33"/>
      <c r="AB208" s="33"/>
    </row>
    <row r="209" spans="1:28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3"/>
      <c r="AA209" s="33"/>
      <c r="AB209" s="33"/>
    </row>
    <row r="210" spans="1:28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3"/>
      <c r="AA210" s="33"/>
      <c r="AB210" s="33"/>
    </row>
    <row r="211" spans="1:28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3"/>
      <c r="AA211" s="33"/>
      <c r="AB211" s="33"/>
    </row>
    <row r="212" spans="1:28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3"/>
      <c r="AA212" s="33"/>
      <c r="AB212" s="33"/>
    </row>
    <row r="213" spans="1:28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3"/>
      <c r="AA213" s="33"/>
      <c r="AB213" s="33"/>
    </row>
    <row r="214" spans="1:28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3"/>
      <c r="AA214" s="33"/>
      <c r="AB214" s="33"/>
    </row>
    <row r="215" spans="1:28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3"/>
      <c r="AA215" s="33"/>
      <c r="AB215" s="33"/>
    </row>
    <row r="216" spans="1:28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3"/>
      <c r="AA216" s="33"/>
      <c r="AB216" s="33"/>
    </row>
    <row r="217" spans="1:28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3"/>
      <c r="AA217" s="33"/>
      <c r="AB217" s="33"/>
    </row>
    <row r="218" spans="1:28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3"/>
      <c r="AA218" s="33"/>
      <c r="AB218" s="33"/>
    </row>
    <row r="219" spans="1:28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3"/>
      <c r="AA219" s="33"/>
      <c r="AB219" s="33"/>
    </row>
    <row r="220" spans="1:28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3"/>
      <c r="AA220" s="33"/>
      <c r="AB220" s="33"/>
    </row>
    <row r="221" spans="1:28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3"/>
      <c r="AA221" s="33"/>
      <c r="AB221" s="33"/>
    </row>
    <row r="222" spans="1:28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3"/>
      <c r="AA222" s="33"/>
      <c r="AB222" s="33"/>
    </row>
    <row r="223" spans="1:28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3"/>
      <c r="AA223" s="33"/>
      <c r="AB223" s="33"/>
    </row>
    <row r="224" spans="1:28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3"/>
      <c r="AA224" s="33"/>
      <c r="AB224" s="33"/>
    </row>
    <row r="225" spans="1:28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3"/>
      <c r="AA225" s="33"/>
      <c r="AB225" s="33"/>
    </row>
    <row r="226" spans="1:28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3"/>
      <c r="AA226" s="33"/>
      <c r="AB226" s="33"/>
    </row>
    <row r="227" spans="1:28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3"/>
      <c r="AA227" s="33"/>
      <c r="AB227" s="33"/>
    </row>
    <row r="228" spans="1:28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3"/>
      <c r="AA228" s="33"/>
      <c r="AB228" s="33"/>
    </row>
    <row r="229" spans="1:28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3"/>
      <c r="AA229" s="33"/>
      <c r="AB229" s="33"/>
    </row>
    <row r="230" spans="1:28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3"/>
      <c r="AA230" s="33"/>
      <c r="AB230" s="33"/>
    </row>
    <row r="231" spans="1:28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3"/>
      <c r="AA231" s="33"/>
      <c r="AB231" s="33"/>
    </row>
    <row r="232" spans="1:28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3"/>
      <c r="AA232" s="33"/>
      <c r="AB232" s="33"/>
    </row>
    <row r="233" spans="1:28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3"/>
      <c r="AA233" s="33"/>
      <c r="AB233" s="33"/>
    </row>
    <row r="234" spans="1:28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3"/>
      <c r="AA234" s="33"/>
      <c r="AB234" s="33"/>
    </row>
    <row r="235" spans="1:28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3"/>
      <c r="AA235" s="33"/>
      <c r="AB235" s="33"/>
    </row>
    <row r="236" spans="1:28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3"/>
      <c r="AA236" s="33"/>
      <c r="AB236" s="33"/>
    </row>
    <row r="237" spans="1:28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3"/>
      <c r="AA237" s="33"/>
      <c r="AB237" s="33"/>
    </row>
    <row r="238" spans="1:28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3"/>
      <c r="AA238" s="33"/>
      <c r="AB238" s="33"/>
    </row>
    <row r="239" spans="1:28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3"/>
      <c r="AA239" s="33"/>
      <c r="AB239" s="33"/>
    </row>
    <row r="240" spans="1:28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3"/>
      <c r="AA240" s="33"/>
      <c r="AB240" s="33"/>
    </row>
    <row r="241" spans="1:28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3"/>
      <c r="AA241" s="33"/>
      <c r="AB241" s="33"/>
    </row>
    <row r="242" spans="1:28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3"/>
      <c r="AA242" s="33"/>
      <c r="AB242" s="33"/>
    </row>
    <row r="243" spans="1:28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3"/>
      <c r="AA243" s="33"/>
      <c r="AB243" s="33"/>
    </row>
    <row r="244" spans="1:28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3"/>
      <c r="AA244" s="33"/>
      <c r="AB244" s="33"/>
    </row>
    <row r="245" spans="1:28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3"/>
      <c r="AA245" s="33"/>
      <c r="AB245" s="33"/>
    </row>
    <row r="246" spans="1:28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3"/>
      <c r="AA246" s="33"/>
      <c r="AB246" s="33"/>
    </row>
    <row r="247" spans="1:28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3"/>
      <c r="AA247" s="33"/>
      <c r="AB247" s="33"/>
    </row>
    <row r="248" spans="1:28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3"/>
      <c r="AA248" s="33"/>
      <c r="AB248" s="33"/>
    </row>
    <row r="249" spans="1:28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3"/>
      <c r="AA249" s="33"/>
      <c r="AB249" s="33"/>
    </row>
    <row r="250" spans="1:28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3"/>
      <c r="AA250" s="33"/>
      <c r="AB250" s="33"/>
    </row>
    <row r="251" spans="1:28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3"/>
      <c r="AA251" s="33"/>
      <c r="AB251" s="33"/>
    </row>
    <row r="252" spans="1:28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3"/>
      <c r="AA252" s="33"/>
      <c r="AB252" s="33"/>
    </row>
    <row r="253" spans="1:28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3"/>
      <c r="AA253" s="33"/>
      <c r="AB253" s="33"/>
    </row>
    <row r="254" spans="1:28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3"/>
      <c r="AA254" s="33"/>
      <c r="AB254" s="33"/>
    </row>
    <row r="255" spans="1:28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3"/>
      <c r="AA255" s="33"/>
      <c r="AB255" s="33"/>
    </row>
    <row r="256" spans="1:28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3"/>
      <c r="AA256" s="33"/>
      <c r="AB256" s="33"/>
    </row>
    <row r="257" spans="1:28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3"/>
      <c r="AA257" s="33"/>
      <c r="AB257" s="33"/>
    </row>
    <row r="258" spans="1:2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3"/>
      <c r="AA258" s="33"/>
      <c r="AB258" s="33"/>
    </row>
    <row r="259" spans="1:28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3"/>
      <c r="AA259" s="33"/>
      <c r="AB259" s="33"/>
    </row>
    <row r="260" spans="1:28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3"/>
      <c r="AA260" s="33"/>
      <c r="AB260" s="33"/>
    </row>
    <row r="261" spans="1:28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3"/>
      <c r="AA261" s="33"/>
      <c r="AB261" s="33"/>
    </row>
    <row r="262" spans="1:28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3"/>
      <c r="AA262" s="33"/>
      <c r="AB262" s="33"/>
    </row>
    <row r="263" spans="1:28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3"/>
      <c r="AA263" s="33"/>
      <c r="AB263" s="33"/>
    </row>
    <row r="264" spans="1:28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3"/>
      <c r="AA264" s="33"/>
      <c r="AB264" s="33"/>
    </row>
    <row r="265" spans="1:28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3"/>
      <c r="AA265" s="33"/>
      <c r="AB265" s="33"/>
    </row>
    <row r="266" spans="1:28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3"/>
      <c r="AA266" s="33"/>
      <c r="AB266" s="33"/>
    </row>
    <row r="267" spans="1:28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3"/>
      <c r="AA267" s="33"/>
      <c r="AB267" s="33"/>
    </row>
    <row r="268" spans="1:2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3"/>
      <c r="AA268" s="33"/>
      <c r="AB268" s="33"/>
    </row>
    <row r="269" spans="1:28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3"/>
      <c r="AA269" s="33"/>
      <c r="AB269" s="33"/>
    </row>
    <row r="270" spans="1:28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3"/>
      <c r="AA270" s="33"/>
      <c r="AB270" s="33"/>
    </row>
    <row r="271" spans="1:28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3"/>
      <c r="AA271" s="33"/>
      <c r="AB271" s="33"/>
    </row>
    <row r="272" spans="1:28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3"/>
      <c r="AA272" s="33"/>
      <c r="AB272" s="33"/>
    </row>
    <row r="273" spans="1:28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3"/>
      <c r="AA273" s="33"/>
      <c r="AB273" s="33"/>
    </row>
    <row r="274" spans="1:28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3"/>
      <c r="AA274" s="33"/>
      <c r="AB274" s="33"/>
    </row>
    <row r="275" spans="1:28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3"/>
      <c r="AA275" s="33"/>
      <c r="AB275" s="33"/>
    </row>
    <row r="276" spans="1:28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3"/>
      <c r="AA276" s="33"/>
      <c r="AB276" s="33"/>
    </row>
    <row r="277" spans="1:28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3"/>
      <c r="AA277" s="33"/>
      <c r="AB277" s="33"/>
    </row>
    <row r="278" spans="1:2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3"/>
      <c r="AA278" s="33"/>
      <c r="AB278" s="33"/>
    </row>
    <row r="279" spans="1:28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3"/>
      <c r="AA279" s="33"/>
      <c r="AB279" s="33"/>
    </row>
    <row r="280" spans="1:28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3"/>
      <c r="AA280" s="33"/>
      <c r="AB280" s="33"/>
    </row>
    <row r="281" spans="1:28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3"/>
      <c r="AA281" s="33"/>
      <c r="AB281" s="33"/>
    </row>
    <row r="282" spans="1:28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3"/>
      <c r="AA282" s="33"/>
      <c r="AB282" s="33"/>
    </row>
    <row r="283" spans="1:28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3"/>
      <c r="AA283" s="33"/>
      <c r="AB283" s="33"/>
    </row>
    <row r="284" spans="1:28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3"/>
      <c r="AA284" s="33"/>
      <c r="AB284" s="33"/>
    </row>
    <row r="285" spans="1:28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3"/>
      <c r="AA285" s="33"/>
      <c r="AB285" s="33"/>
    </row>
    <row r="286" spans="1:28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3"/>
      <c r="AA286" s="33"/>
      <c r="AB286" s="33"/>
    </row>
    <row r="287" spans="1:28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3"/>
      <c r="AA287" s="33"/>
      <c r="AB287" s="33"/>
    </row>
    <row r="288" spans="1:2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3"/>
      <c r="AA288" s="33"/>
      <c r="AB288" s="33"/>
    </row>
    <row r="289" spans="1:28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3"/>
      <c r="AA289" s="33"/>
      <c r="AB289" s="33"/>
    </row>
    <row r="290" spans="1:28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3"/>
      <c r="AA290" s="33"/>
      <c r="AB290" s="33"/>
    </row>
    <row r="291" spans="1:28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3"/>
      <c r="AA291" s="33"/>
      <c r="AB291" s="33"/>
    </row>
    <row r="292" spans="1:28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3"/>
      <c r="AA292" s="33"/>
      <c r="AB292" s="33"/>
    </row>
    <row r="293" spans="1:28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3"/>
      <c r="AA293" s="33"/>
      <c r="AB293" s="33"/>
    </row>
    <row r="294" spans="1:28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3"/>
      <c r="AA294" s="33"/>
      <c r="AB294" s="33"/>
    </row>
    <row r="295" spans="1:28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3"/>
      <c r="AA295" s="33"/>
      <c r="AB295" s="33"/>
    </row>
    <row r="296" spans="1:28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3"/>
      <c r="AA296" s="33"/>
      <c r="AB296" s="33"/>
    </row>
    <row r="297" spans="1:28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3"/>
      <c r="AA297" s="33"/>
      <c r="AB297" s="33"/>
    </row>
    <row r="298" spans="1:2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3"/>
      <c r="AA298" s="33"/>
      <c r="AB298" s="33"/>
    </row>
    <row r="299" spans="1:28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3"/>
      <c r="AA299" s="33"/>
      <c r="AB299" s="33"/>
    </row>
    <row r="300" spans="1:28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3"/>
      <c r="AA300" s="33"/>
      <c r="AB300" s="33"/>
    </row>
    <row r="301" spans="1:28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3"/>
      <c r="AA301" s="33"/>
      <c r="AB301" s="33"/>
    </row>
    <row r="302" spans="1:28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3"/>
      <c r="AA302" s="33"/>
      <c r="AB302" s="33"/>
    </row>
    <row r="303" spans="1:28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3"/>
      <c r="AA303" s="33"/>
      <c r="AB303" s="33"/>
    </row>
    <row r="304" spans="1:28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3"/>
      <c r="AA304" s="33"/>
      <c r="AB304" s="33"/>
    </row>
    <row r="305" spans="1:28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3"/>
      <c r="AA305" s="33"/>
      <c r="AB305" s="33"/>
    </row>
    <row r="306" spans="1:28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3"/>
      <c r="AA306" s="33"/>
      <c r="AB306" s="33"/>
    </row>
    <row r="307" spans="1:28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3"/>
      <c r="AA307" s="33"/>
      <c r="AB307" s="33"/>
    </row>
    <row r="308" spans="1:2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3"/>
      <c r="AA308" s="33"/>
      <c r="AB308" s="33"/>
    </row>
    <row r="309" spans="1:28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3"/>
      <c r="AA309" s="33"/>
      <c r="AB309" s="33"/>
    </row>
    <row r="310" spans="1:28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3"/>
      <c r="AA310" s="33"/>
      <c r="AB310" s="33"/>
    </row>
    <row r="311" spans="1:28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3"/>
      <c r="AA311" s="33"/>
      <c r="AB311" s="33"/>
    </row>
    <row r="312" spans="1:28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3"/>
      <c r="AA312" s="33"/>
      <c r="AB312" s="33"/>
    </row>
    <row r="313" spans="1:28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3"/>
      <c r="AA313" s="33"/>
      <c r="AB313" s="33"/>
    </row>
    <row r="314" spans="1:28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3"/>
      <c r="AA314" s="33"/>
      <c r="AB314" s="33"/>
    </row>
    <row r="315" spans="1:28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3"/>
      <c r="AA315" s="33"/>
      <c r="AB315" s="33"/>
    </row>
    <row r="316" spans="1:28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3"/>
      <c r="AA316" s="33"/>
      <c r="AB316" s="33"/>
    </row>
    <row r="317" spans="1:28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3"/>
      <c r="AA317" s="33"/>
      <c r="AB317" s="33"/>
    </row>
    <row r="318" spans="1:2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3"/>
      <c r="AA318" s="33"/>
      <c r="AB318" s="33"/>
    </row>
    <row r="319" spans="1:28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3"/>
      <c r="AA319" s="33"/>
      <c r="AB319" s="33"/>
    </row>
    <row r="320" spans="1:28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3"/>
      <c r="AA320" s="33"/>
      <c r="AB320" s="33"/>
    </row>
    <row r="321" spans="1:28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3"/>
      <c r="AA321" s="33"/>
      <c r="AB321" s="33"/>
    </row>
    <row r="322" spans="1:28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3"/>
      <c r="AA322" s="33"/>
      <c r="AB322" s="33"/>
    </row>
    <row r="323" spans="1:28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3"/>
      <c r="AA323" s="33"/>
      <c r="AB323" s="33"/>
    </row>
    <row r="324" spans="1:28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3"/>
      <c r="AA324" s="33"/>
      <c r="AB324" s="33"/>
    </row>
    <row r="325" spans="1:28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3"/>
      <c r="AA325" s="33"/>
      <c r="AB325" s="33"/>
    </row>
    <row r="326" spans="1:28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3"/>
      <c r="AA326" s="33"/>
      <c r="AB326" s="33"/>
    </row>
    <row r="327" spans="1:28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3"/>
      <c r="AA327" s="33"/>
      <c r="AB327" s="33"/>
    </row>
    <row r="328" spans="1: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3"/>
      <c r="AA328" s="33"/>
      <c r="AB328" s="33"/>
    </row>
    <row r="329" spans="1:28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3"/>
      <c r="AA329" s="33"/>
      <c r="AB329" s="33"/>
    </row>
    <row r="330" spans="1:28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3"/>
      <c r="AA330" s="33"/>
      <c r="AB330" s="33"/>
    </row>
    <row r="331" spans="1:28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3"/>
      <c r="AA331" s="33"/>
      <c r="AB331" s="33"/>
    </row>
    <row r="332" spans="1:28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3"/>
      <c r="AA332" s="33"/>
      <c r="AB332" s="33"/>
    </row>
    <row r="333" spans="1:28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3"/>
      <c r="AA333" s="33"/>
      <c r="AB333" s="33"/>
    </row>
    <row r="334" spans="1:28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3"/>
      <c r="AA334" s="33"/>
      <c r="AB334" s="33"/>
    </row>
    <row r="335" spans="1:28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3"/>
      <c r="AA335" s="33"/>
      <c r="AB335" s="33"/>
    </row>
    <row r="336" spans="1:28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3"/>
      <c r="AA336" s="33"/>
      <c r="AB336" s="33"/>
    </row>
    <row r="337" spans="1:28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3"/>
      <c r="AA337" s="33"/>
      <c r="AB337" s="33"/>
    </row>
    <row r="338" spans="1:2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3"/>
      <c r="AA338" s="33"/>
      <c r="AB338" s="33"/>
    </row>
    <row r="339" spans="1:28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3"/>
      <c r="AA339" s="33"/>
      <c r="AB339" s="33"/>
    </row>
    <row r="340" spans="1:28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3"/>
      <c r="AA340" s="33"/>
      <c r="AB340" s="33"/>
    </row>
    <row r="341" spans="1:28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3"/>
      <c r="AA341" s="33"/>
      <c r="AB341" s="33"/>
    </row>
    <row r="342" spans="1:28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3"/>
      <c r="AA342" s="33"/>
      <c r="AB342" s="33"/>
    </row>
    <row r="343" spans="1:28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3"/>
      <c r="AA343" s="33"/>
      <c r="AB343" s="33"/>
    </row>
    <row r="344" spans="1:28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3"/>
      <c r="AA344" s="33"/>
      <c r="AB344" s="33"/>
    </row>
    <row r="345" spans="1:28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3"/>
      <c r="AA345" s="33"/>
      <c r="AB345" s="33"/>
    </row>
    <row r="346" spans="1:28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3"/>
      <c r="AA346" s="33"/>
      <c r="AB346" s="33"/>
    </row>
    <row r="347" spans="1:28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3"/>
      <c r="AA347" s="33"/>
      <c r="AB347" s="33"/>
    </row>
    <row r="348" spans="1:2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3"/>
      <c r="AA348" s="33"/>
      <c r="AB348" s="33"/>
    </row>
    <row r="349" spans="1:28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3"/>
      <c r="AA349" s="33"/>
      <c r="AB349" s="33"/>
    </row>
    <row r="350" spans="1:28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3"/>
      <c r="AA350" s="33"/>
      <c r="AB350" s="33"/>
    </row>
    <row r="351" spans="1:28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3"/>
      <c r="AA351" s="33"/>
      <c r="AB351" s="33"/>
    </row>
    <row r="352" spans="1:28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3"/>
      <c r="AA352" s="33"/>
      <c r="AB352" s="33"/>
    </row>
    <row r="353" spans="1:28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3"/>
      <c r="AA353" s="33"/>
      <c r="AB353" s="33"/>
    </row>
    <row r="354" spans="1:28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3"/>
      <c r="AA354" s="33"/>
      <c r="AB354" s="33"/>
    </row>
    <row r="355" spans="1:28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3"/>
      <c r="AA355" s="33"/>
      <c r="AB355" s="33"/>
    </row>
    <row r="356" spans="1:28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3"/>
      <c r="AA356" s="33"/>
      <c r="AB356" s="33"/>
    </row>
    <row r="357" spans="1:28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3"/>
      <c r="AA357" s="33"/>
      <c r="AB357" s="33"/>
    </row>
    <row r="358" spans="1:2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3"/>
      <c r="AA358" s="33"/>
      <c r="AB358" s="33"/>
    </row>
    <row r="359" spans="1:28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3"/>
      <c r="AA359" s="33"/>
      <c r="AB359" s="33"/>
    </row>
    <row r="360" spans="1:28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3"/>
      <c r="AA360" s="33"/>
      <c r="AB360" s="33"/>
    </row>
    <row r="361" spans="1:28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3"/>
      <c r="AA361" s="33"/>
      <c r="AB361" s="33"/>
    </row>
    <row r="362" spans="1:28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3"/>
      <c r="AA362" s="33"/>
      <c r="AB362" s="33"/>
    </row>
    <row r="363" spans="1:28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3"/>
      <c r="AA363" s="33"/>
      <c r="AB363" s="33"/>
    </row>
    <row r="364" spans="1:28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3"/>
      <c r="AA364" s="33"/>
      <c r="AB364" s="33"/>
    </row>
    <row r="365" spans="1:28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3"/>
      <c r="AA365" s="33"/>
      <c r="AB365" s="33"/>
    </row>
    <row r="366" spans="1:28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3"/>
      <c r="AA366" s="33"/>
      <c r="AB366" s="33"/>
    </row>
    <row r="367" spans="1:28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3"/>
      <c r="AA367" s="33"/>
      <c r="AB367" s="33"/>
    </row>
    <row r="368" spans="1:2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3"/>
      <c r="AA368" s="33"/>
      <c r="AB368" s="33"/>
    </row>
    <row r="369" spans="1:28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3"/>
      <c r="AA369" s="33"/>
      <c r="AB369" s="33"/>
    </row>
    <row r="370" spans="1:28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3"/>
      <c r="AA370" s="33"/>
      <c r="AB370" s="33"/>
    </row>
    <row r="371" spans="1:28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3"/>
      <c r="AA371" s="33"/>
      <c r="AB371" s="33"/>
    </row>
    <row r="372" spans="1:28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3"/>
      <c r="AA372" s="33"/>
      <c r="AB372" s="33"/>
    </row>
    <row r="373" spans="1:28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3"/>
      <c r="AA373" s="33"/>
      <c r="AB373" s="33"/>
    </row>
    <row r="374" spans="1:28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3"/>
      <c r="AA374" s="33"/>
      <c r="AB374" s="33"/>
    </row>
    <row r="375" spans="1:28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3"/>
      <c r="AA375" s="33"/>
      <c r="AB375" s="33"/>
    </row>
    <row r="376" spans="1:28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3"/>
      <c r="AA376" s="33"/>
      <c r="AB376" s="33"/>
    </row>
    <row r="377" spans="1:28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3"/>
      <c r="AA377" s="33"/>
      <c r="AB377" s="33"/>
    </row>
    <row r="378" spans="1:2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3"/>
      <c r="AA378" s="33"/>
      <c r="AB378" s="33"/>
    </row>
    <row r="379" spans="1:28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3"/>
      <c r="AA379" s="33"/>
      <c r="AB379" s="33"/>
    </row>
    <row r="380" spans="1:28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3"/>
      <c r="AA380" s="33"/>
      <c r="AB380" s="33"/>
    </row>
    <row r="381" spans="1:28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3"/>
      <c r="AA381" s="33"/>
      <c r="AB381" s="33"/>
    </row>
    <row r="382" spans="1:28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3"/>
      <c r="AA382" s="33"/>
      <c r="AB382" s="33"/>
    </row>
    <row r="383" spans="1:28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3"/>
      <c r="AA383" s="33"/>
      <c r="AB383" s="33"/>
    </row>
    <row r="384" spans="1:28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3"/>
      <c r="AA384" s="33"/>
      <c r="AB384" s="33"/>
    </row>
    <row r="385" spans="1:28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3"/>
      <c r="AA385" s="33"/>
      <c r="AB385" s="33"/>
    </row>
    <row r="386" spans="1:28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3"/>
      <c r="AA386" s="33"/>
      <c r="AB386" s="33"/>
    </row>
    <row r="387" spans="1:28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3"/>
      <c r="AA387" s="33"/>
      <c r="AB387" s="33"/>
    </row>
    <row r="388" spans="1:2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3"/>
      <c r="AA388" s="33"/>
      <c r="AB388" s="33"/>
    </row>
    <row r="389" spans="1:28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3"/>
      <c r="AA389" s="33"/>
      <c r="AB389" s="33"/>
    </row>
    <row r="390" spans="1:28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3"/>
      <c r="AA390" s="33"/>
      <c r="AB390" s="33"/>
    </row>
    <row r="391" spans="1:28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3"/>
      <c r="AA391" s="33"/>
      <c r="AB391" s="33"/>
    </row>
    <row r="392" spans="1:28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3"/>
      <c r="AA392" s="33"/>
      <c r="AB392" s="33"/>
    </row>
    <row r="393" spans="1:28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3"/>
      <c r="AA393" s="33"/>
      <c r="AB393" s="33"/>
    </row>
    <row r="394" spans="1:28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3"/>
      <c r="AA394" s="33"/>
      <c r="AB394" s="33"/>
    </row>
    <row r="395" spans="1:28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3"/>
      <c r="AA395" s="33"/>
      <c r="AB395" s="33"/>
    </row>
    <row r="396" spans="1:28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3"/>
      <c r="AA396" s="33"/>
      <c r="AB396" s="33"/>
    </row>
    <row r="397" spans="1:28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3"/>
      <c r="AA397" s="33"/>
      <c r="AB397" s="33"/>
    </row>
    <row r="398" spans="1:2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3"/>
      <c r="AA398" s="33"/>
      <c r="AB398" s="33"/>
    </row>
    <row r="399" spans="1:28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3"/>
      <c r="AA399" s="33"/>
      <c r="AB399" s="33"/>
    </row>
    <row r="400" spans="1:28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3"/>
      <c r="AA400" s="33"/>
      <c r="AB400" s="33"/>
    </row>
    <row r="401" spans="1:28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3"/>
      <c r="AA401" s="33"/>
      <c r="AB401" s="33"/>
    </row>
    <row r="402" spans="1:28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3"/>
      <c r="AA402" s="33"/>
      <c r="AB402" s="33"/>
    </row>
    <row r="403" spans="1:28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3"/>
      <c r="AA403" s="33"/>
      <c r="AB403" s="33"/>
    </row>
    <row r="404" spans="1:28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3"/>
      <c r="AA404" s="33"/>
      <c r="AB404" s="33"/>
    </row>
    <row r="405" spans="1:28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3"/>
      <c r="AA405" s="33"/>
      <c r="AB405" s="33"/>
    </row>
    <row r="406" spans="1:28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3"/>
      <c r="AA406" s="33"/>
      <c r="AB406" s="33"/>
    </row>
    <row r="407" spans="1:28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3"/>
      <c r="AA407" s="33"/>
      <c r="AB407" s="33"/>
    </row>
    <row r="408" spans="1:2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3"/>
      <c r="AA408" s="33"/>
      <c r="AB408" s="33"/>
    </row>
    <row r="409" spans="1:28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3"/>
      <c r="AA409" s="33"/>
      <c r="AB409" s="33"/>
    </row>
    <row r="410" spans="1:28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3"/>
      <c r="AA410" s="33"/>
      <c r="AB410" s="33"/>
    </row>
    <row r="411" spans="1:28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3"/>
      <c r="AA411" s="33"/>
      <c r="AB411" s="33"/>
    </row>
    <row r="412" spans="1:28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3"/>
      <c r="AA412" s="33"/>
      <c r="AB412" s="33"/>
    </row>
    <row r="413" spans="1:28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3"/>
      <c r="AA413" s="33"/>
      <c r="AB413" s="33"/>
    </row>
    <row r="414" spans="1:28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3"/>
      <c r="AA414" s="33"/>
      <c r="AB414" s="33"/>
    </row>
    <row r="415" spans="1:28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3"/>
      <c r="AA415" s="33"/>
      <c r="AB415" s="33"/>
    </row>
    <row r="416" spans="1:28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3"/>
      <c r="AA416" s="33"/>
      <c r="AB416" s="33"/>
    </row>
    <row r="417" spans="1:28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3"/>
      <c r="AA417" s="33"/>
      <c r="AB417" s="33"/>
    </row>
    <row r="418" spans="1:2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3"/>
      <c r="AA418" s="33"/>
      <c r="AB418" s="33"/>
    </row>
    <row r="419" spans="1:28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3"/>
      <c r="AA419" s="33"/>
      <c r="AB419" s="33"/>
    </row>
    <row r="420" spans="1:28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3"/>
      <c r="AA420" s="33"/>
      <c r="AB420" s="33"/>
    </row>
    <row r="421" spans="1:28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3"/>
      <c r="AA421" s="33"/>
      <c r="AB421" s="33"/>
    </row>
    <row r="422" spans="1:28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3"/>
      <c r="AA422" s="33"/>
      <c r="AB422" s="33"/>
    </row>
    <row r="423" spans="1:28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3"/>
      <c r="AA423" s="33"/>
      <c r="AB423" s="33"/>
    </row>
    <row r="424" spans="1:28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3"/>
      <c r="AA424" s="33"/>
      <c r="AB424" s="33"/>
    </row>
    <row r="425" spans="1:28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3"/>
      <c r="AA425" s="33"/>
      <c r="AB425" s="33"/>
    </row>
    <row r="426" spans="1:28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3"/>
      <c r="AA426" s="33"/>
      <c r="AB426" s="33"/>
    </row>
    <row r="427" spans="1:28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3"/>
      <c r="AA427" s="33"/>
      <c r="AB427" s="33"/>
    </row>
    <row r="428" spans="1: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3"/>
      <c r="AA428" s="33"/>
      <c r="AB428" s="33"/>
    </row>
    <row r="429" spans="1:28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3"/>
      <c r="AA429" s="33"/>
      <c r="AB429" s="33"/>
    </row>
    <row r="430" spans="1:28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3"/>
      <c r="AA430" s="33"/>
      <c r="AB430" s="33"/>
    </row>
    <row r="431" spans="1:28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3"/>
      <c r="AA431" s="33"/>
      <c r="AB431" s="33"/>
    </row>
    <row r="432" spans="1:28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3"/>
      <c r="AA432" s="33"/>
      <c r="AB432" s="33"/>
    </row>
    <row r="433" spans="1:28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3"/>
      <c r="AA433" s="33"/>
      <c r="AB433" s="33"/>
    </row>
    <row r="434" spans="1:28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3"/>
      <c r="AA434" s="33"/>
      <c r="AB434" s="33"/>
    </row>
    <row r="435" spans="1:28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3"/>
      <c r="AA435" s="33"/>
      <c r="AB435" s="33"/>
    </row>
    <row r="436" spans="1:28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3"/>
      <c r="AA436" s="33"/>
      <c r="AB436" s="33"/>
    </row>
    <row r="437" spans="1:28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3"/>
      <c r="AA437" s="33"/>
      <c r="AB437" s="33"/>
    </row>
    <row r="438" spans="1:2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3"/>
      <c r="AA438" s="33"/>
      <c r="AB438" s="33"/>
    </row>
    <row r="439" spans="1:28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3"/>
      <c r="AA439" s="33"/>
      <c r="AB439" s="33"/>
    </row>
    <row r="440" spans="1:28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3"/>
      <c r="AA440" s="33"/>
      <c r="AB440" s="33"/>
    </row>
    <row r="441" spans="1:28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3"/>
      <c r="AA441" s="33"/>
      <c r="AB441" s="33"/>
    </row>
    <row r="442" spans="1:28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3"/>
      <c r="AA442" s="33"/>
      <c r="AB442" s="33"/>
    </row>
    <row r="443" spans="1:28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3"/>
      <c r="AA443" s="33"/>
      <c r="AB443" s="33"/>
    </row>
    <row r="444" spans="1:28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3"/>
      <c r="AA444" s="33"/>
      <c r="AB444" s="33"/>
    </row>
    <row r="445" spans="1:28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3"/>
      <c r="AA445" s="33"/>
      <c r="AB445" s="33"/>
    </row>
    <row r="446" spans="1:28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3"/>
      <c r="AA446" s="33"/>
      <c r="AB446" s="33"/>
    </row>
    <row r="447" spans="1:28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3"/>
      <c r="AA447" s="33"/>
      <c r="AB447" s="33"/>
    </row>
    <row r="448" spans="1:2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3"/>
      <c r="AA448" s="33"/>
      <c r="AB448" s="33"/>
    </row>
    <row r="449" spans="1:28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3"/>
      <c r="AA449" s="33"/>
      <c r="AB449" s="33"/>
    </row>
    <row r="450" spans="1:28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3"/>
      <c r="AA450" s="33"/>
      <c r="AB450" s="33"/>
    </row>
    <row r="451" spans="1:28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3"/>
      <c r="AA451" s="33"/>
      <c r="AB451" s="33"/>
    </row>
    <row r="452" spans="1:28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3"/>
      <c r="AA452" s="33"/>
      <c r="AB452" s="33"/>
    </row>
    <row r="453" spans="1:28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3"/>
      <c r="AA453" s="33"/>
      <c r="AB453" s="33"/>
    </row>
    <row r="454" spans="1:28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3"/>
      <c r="AA454" s="33"/>
      <c r="AB454" s="33"/>
    </row>
    <row r="455" spans="1:28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3"/>
      <c r="AA455" s="33"/>
      <c r="AB455" s="33"/>
    </row>
    <row r="456" spans="1:28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3"/>
      <c r="AA456" s="33"/>
      <c r="AB456" s="33"/>
    </row>
    <row r="457" spans="1:28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3"/>
      <c r="AA457" s="33"/>
      <c r="AB457" s="33"/>
    </row>
    <row r="458" spans="1:2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3"/>
      <c r="AA458" s="33"/>
      <c r="AB458" s="33"/>
    </row>
    <row r="459" spans="1:28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3"/>
      <c r="AA459" s="33"/>
      <c r="AB459" s="33"/>
    </row>
    <row r="460" spans="1:28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3"/>
      <c r="AA460" s="33"/>
      <c r="AB460" s="33"/>
    </row>
    <row r="461" spans="1:28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3"/>
      <c r="AA461" s="33"/>
      <c r="AB461" s="33"/>
    </row>
    <row r="462" spans="1:28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3"/>
      <c r="AA462" s="33"/>
      <c r="AB462" s="33"/>
    </row>
    <row r="463" spans="1:28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3"/>
      <c r="AA463" s="33"/>
      <c r="AB463" s="33"/>
    </row>
    <row r="464" spans="1:28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3"/>
      <c r="AA464" s="33"/>
      <c r="AB464" s="33"/>
    </row>
    <row r="465" spans="1:28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3"/>
      <c r="AA465" s="33"/>
      <c r="AB465" s="33"/>
    </row>
    <row r="466" spans="1:28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3"/>
      <c r="AA466" s="33"/>
      <c r="AB466" s="33"/>
    </row>
    <row r="467" spans="1:28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3"/>
      <c r="AA467" s="33"/>
      <c r="AB467" s="33"/>
    </row>
    <row r="468" spans="1:2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3"/>
      <c r="AA468" s="33"/>
      <c r="AB468" s="33"/>
    </row>
    <row r="469" spans="1:28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3"/>
      <c r="AA469" s="33"/>
      <c r="AB469" s="33"/>
    </row>
    <row r="470" spans="1:28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3"/>
      <c r="AA470" s="33"/>
      <c r="AB470" s="33"/>
    </row>
    <row r="471" spans="1:28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3"/>
      <c r="AA471" s="33"/>
      <c r="AB471" s="33"/>
    </row>
    <row r="472" spans="1:28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3"/>
      <c r="AA472" s="33"/>
      <c r="AB472" s="33"/>
    </row>
    <row r="473" spans="1:28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3"/>
      <c r="AA473" s="33"/>
      <c r="AB473" s="33"/>
    </row>
    <row r="474" spans="1:28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3"/>
      <c r="AA474" s="33"/>
      <c r="AB474" s="33"/>
    </row>
    <row r="475" spans="1:28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3"/>
      <c r="AA475" s="33"/>
      <c r="AB475" s="33"/>
    </row>
    <row r="476" spans="1:28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3"/>
      <c r="AA476" s="33"/>
      <c r="AB476" s="33"/>
    </row>
    <row r="477" spans="1:28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3"/>
      <c r="AA477" s="33"/>
      <c r="AB477" s="33"/>
    </row>
    <row r="478" spans="1:2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3"/>
      <c r="AA478" s="33"/>
      <c r="AB478" s="33"/>
    </row>
    <row r="479" spans="1:28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3"/>
      <c r="AA479" s="33"/>
      <c r="AB479" s="33"/>
    </row>
    <row r="480" spans="1:28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3"/>
      <c r="AA480" s="33"/>
      <c r="AB480" s="33"/>
    </row>
    <row r="481" spans="1:28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3"/>
      <c r="AA481" s="33"/>
      <c r="AB481" s="33"/>
    </row>
    <row r="482" spans="1:28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3"/>
      <c r="AA482" s="33"/>
      <c r="AB482" s="33"/>
    </row>
    <row r="483" spans="1:28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3"/>
      <c r="AA483" s="33"/>
      <c r="AB483" s="33"/>
    </row>
    <row r="484" spans="1:28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3"/>
      <c r="AA484" s="33"/>
      <c r="AB484" s="33"/>
    </row>
    <row r="485" spans="1:28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3"/>
      <c r="AA485" s="33"/>
      <c r="AB485" s="33"/>
    </row>
    <row r="486" spans="1:28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3"/>
      <c r="AA486" s="33"/>
      <c r="AB486" s="33"/>
    </row>
    <row r="487" spans="1:28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3"/>
      <c r="AA487" s="33"/>
      <c r="AB487" s="33"/>
    </row>
    <row r="488" spans="1:2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3"/>
      <c r="AA488" s="33"/>
      <c r="AB488" s="33"/>
    </row>
    <row r="489" spans="1:28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3"/>
      <c r="AA489" s="33"/>
      <c r="AB489" s="33"/>
    </row>
    <row r="490" spans="1:28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3"/>
      <c r="AA490" s="33"/>
      <c r="AB490" s="33"/>
    </row>
    <row r="491" spans="1:28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3"/>
      <c r="AA491" s="33"/>
      <c r="AB491" s="33"/>
    </row>
    <row r="492" spans="1:28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3"/>
      <c r="AA492" s="33"/>
      <c r="AB492" s="33"/>
    </row>
    <row r="493" spans="1:28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3"/>
      <c r="AA493" s="33"/>
      <c r="AB493" s="33"/>
    </row>
    <row r="494" spans="1:28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3"/>
      <c r="AA494" s="33"/>
      <c r="AB494" s="33"/>
    </row>
    <row r="495" spans="1:28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3"/>
      <c r="AA495" s="33"/>
      <c r="AB495" s="33"/>
    </row>
    <row r="496" spans="1:28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3"/>
      <c r="AA496" s="33"/>
      <c r="AB496" s="33"/>
    </row>
    <row r="497" spans="1:28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3"/>
      <c r="AA497" s="33"/>
      <c r="AB497" s="33"/>
    </row>
    <row r="498" spans="1:2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3"/>
      <c r="AA498" s="33"/>
      <c r="AB498" s="33"/>
    </row>
    <row r="499" spans="1:28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3"/>
      <c r="AA499" s="33"/>
      <c r="AB499" s="33"/>
    </row>
    <row r="500" spans="1:28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3"/>
      <c r="AA500" s="33"/>
      <c r="AB500" s="33"/>
    </row>
    <row r="501" spans="1:28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3"/>
      <c r="AA501" s="33"/>
      <c r="AB501" s="33"/>
    </row>
    <row r="502" spans="1:28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3"/>
      <c r="AA502" s="33"/>
      <c r="AB502" s="33"/>
    </row>
    <row r="503" spans="1:28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3"/>
      <c r="AA503" s="33"/>
      <c r="AB503" s="33"/>
    </row>
    <row r="504" spans="1:28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3"/>
      <c r="AA504" s="33"/>
      <c r="AB504" s="33"/>
    </row>
    <row r="505" spans="1:28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3"/>
      <c r="AA505" s="33"/>
      <c r="AB505" s="33"/>
    </row>
    <row r="506" spans="1:28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3"/>
      <c r="AA506" s="33"/>
      <c r="AB506" s="33"/>
    </row>
    <row r="507" spans="1:28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3"/>
      <c r="AA507" s="33"/>
      <c r="AB507" s="33"/>
    </row>
    <row r="508" spans="1:2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3"/>
      <c r="AA508" s="33"/>
      <c r="AB508" s="33"/>
    </row>
    <row r="509" spans="1:28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3"/>
      <c r="AA509" s="33"/>
      <c r="AB509" s="33"/>
    </row>
    <row r="510" spans="1:28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3"/>
      <c r="AA510" s="33"/>
      <c r="AB510" s="33"/>
    </row>
    <row r="511" spans="1:28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3"/>
      <c r="AA511" s="33"/>
      <c r="AB511" s="33"/>
    </row>
    <row r="512" spans="1:28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3"/>
      <c r="AA512" s="33"/>
      <c r="AB512" s="33"/>
    </row>
    <row r="513" spans="1:28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3"/>
      <c r="AA513" s="33"/>
      <c r="AB513" s="33"/>
    </row>
    <row r="514" spans="1:28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3"/>
      <c r="AA514" s="33"/>
      <c r="AB514" s="33"/>
    </row>
    <row r="515" spans="1:28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3"/>
      <c r="AA515" s="33"/>
      <c r="AB515" s="33"/>
    </row>
    <row r="516" spans="1:28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3"/>
      <c r="AA516" s="33"/>
      <c r="AB516" s="33"/>
    </row>
    <row r="517" spans="1:28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3"/>
      <c r="AA517" s="33"/>
      <c r="AB517" s="33"/>
    </row>
    <row r="518" spans="1:2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3"/>
      <c r="AA518" s="33"/>
      <c r="AB518" s="33"/>
    </row>
    <row r="519" spans="1:28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3"/>
      <c r="AA519" s="33"/>
      <c r="AB519" s="33"/>
    </row>
    <row r="520" spans="1:28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3"/>
      <c r="AA520" s="33"/>
      <c r="AB520" s="33"/>
    </row>
    <row r="521" spans="1:28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3"/>
      <c r="AA521" s="33"/>
      <c r="AB521" s="33"/>
    </row>
    <row r="522" spans="1:28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3"/>
      <c r="AA522" s="33"/>
      <c r="AB522" s="33"/>
    </row>
    <row r="523" spans="1:28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3"/>
      <c r="AA523" s="33"/>
      <c r="AB523" s="33"/>
    </row>
    <row r="524" spans="1:28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3"/>
      <c r="AA524" s="33"/>
      <c r="AB524" s="33"/>
    </row>
    <row r="525" spans="1:28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3"/>
      <c r="AA525" s="33"/>
      <c r="AB525" s="33"/>
    </row>
    <row r="526" spans="1:28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3"/>
      <c r="AA526" s="33"/>
      <c r="AB526" s="33"/>
    </row>
    <row r="527" spans="1:28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3"/>
      <c r="AA527" s="33"/>
      <c r="AB527" s="33"/>
    </row>
    <row r="528" spans="1: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3"/>
      <c r="AA528" s="33"/>
      <c r="AB528" s="33"/>
    </row>
    <row r="529" spans="1:28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3"/>
      <c r="AA529" s="33"/>
      <c r="AB529" s="33"/>
    </row>
    <row r="530" spans="1:28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3"/>
      <c r="AA530" s="33"/>
      <c r="AB530" s="33"/>
    </row>
    <row r="531" spans="1:28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3"/>
      <c r="AA531" s="33"/>
      <c r="AB531" s="33"/>
    </row>
    <row r="532" spans="1:28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3"/>
      <c r="AA532" s="33"/>
      <c r="AB532" s="33"/>
    </row>
    <row r="533" spans="1:28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3"/>
      <c r="AA533" s="33"/>
      <c r="AB533" s="33"/>
    </row>
    <row r="534" spans="1:28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3"/>
      <c r="AA534" s="33"/>
      <c r="AB534" s="33"/>
    </row>
    <row r="535" spans="1:28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3"/>
      <c r="AA535" s="33"/>
      <c r="AB535" s="33"/>
    </row>
    <row r="536" spans="1:28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3"/>
      <c r="AA536" s="33"/>
      <c r="AB536" s="33"/>
    </row>
    <row r="537" spans="1:28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3"/>
      <c r="AA537" s="33"/>
      <c r="AB537" s="33"/>
    </row>
    <row r="538" spans="1:2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3"/>
      <c r="AA538" s="33"/>
      <c r="AB538" s="33"/>
    </row>
    <row r="539" spans="1:28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3"/>
      <c r="AA539" s="33"/>
      <c r="AB539" s="33"/>
    </row>
    <row r="540" spans="1:28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3"/>
      <c r="AA540" s="33"/>
      <c r="AB540" s="33"/>
    </row>
    <row r="541" spans="1:28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3"/>
      <c r="AA541" s="33"/>
      <c r="AB541" s="33"/>
    </row>
    <row r="542" spans="1:28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3"/>
      <c r="AA542" s="33"/>
      <c r="AB542" s="33"/>
    </row>
    <row r="543" spans="1:28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3"/>
      <c r="AA543" s="33"/>
      <c r="AB543" s="33"/>
    </row>
    <row r="544" spans="1:28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3"/>
      <c r="AA544" s="33"/>
      <c r="AB544" s="33"/>
    </row>
    <row r="545" spans="1:28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3"/>
      <c r="AA545" s="33"/>
      <c r="AB545" s="33"/>
    </row>
    <row r="546" spans="1:28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3"/>
      <c r="AA546" s="33"/>
      <c r="AB546" s="33"/>
    </row>
    <row r="547" spans="1:28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3"/>
      <c r="AA547" s="33"/>
      <c r="AB547" s="33"/>
    </row>
    <row r="548" spans="1:2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3"/>
      <c r="AA548" s="33"/>
      <c r="AB548" s="33"/>
    </row>
    <row r="549" spans="1:28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3"/>
      <c r="AA549" s="33"/>
      <c r="AB549" s="33"/>
    </row>
    <row r="550" spans="1:28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3"/>
      <c r="AA550" s="33"/>
      <c r="AB550" s="33"/>
    </row>
    <row r="551" spans="1:28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3"/>
      <c r="AA551" s="33"/>
      <c r="AB551" s="33"/>
    </row>
    <row r="552" spans="1:28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3"/>
      <c r="AA552" s="33"/>
      <c r="AB552" s="33"/>
    </row>
    <row r="553" spans="1:28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3"/>
      <c r="AA553" s="33"/>
      <c r="AB553" s="33"/>
    </row>
    <row r="554" spans="1:28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3"/>
      <c r="AA554" s="33"/>
      <c r="AB554" s="33"/>
    </row>
    <row r="555" spans="1:28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3"/>
      <c r="AA555" s="33"/>
      <c r="AB555" s="33"/>
    </row>
    <row r="556" spans="1:28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3"/>
      <c r="AA556" s="33"/>
      <c r="AB556" s="33"/>
    </row>
    <row r="557" spans="1:28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3"/>
      <c r="AA557" s="33"/>
      <c r="AB557" s="33"/>
    </row>
    <row r="558" spans="1:2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3"/>
      <c r="AA558" s="33"/>
      <c r="AB558" s="33"/>
    </row>
    <row r="559" spans="1:28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3"/>
      <c r="AA559" s="33"/>
      <c r="AB559" s="33"/>
    </row>
    <row r="560" spans="1:28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3"/>
      <c r="AA560" s="33"/>
      <c r="AB560" s="33"/>
    </row>
    <row r="561" spans="1:28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3"/>
      <c r="AA561" s="33"/>
      <c r="AB561" s="33"/>
    </row>
    <row r="562" spans="1:28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3"/>
      <c r="AA562" s="33"/>
      <c r="AB562" s="33"/>
    </row>
    <row r="563" spans="1:28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3"/>
      <c r="AA563" s="33"/>
      <c r="AB563" s="33"/>
    </row>
    <row r="564" spans="1:28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3"/>
      <c r="AA564" s="33"/>
      <c r="AB564" s="33"/>
    </row>
    <row r="565" spans="1:28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3"/>
      <c r="AA565" s="33"/>
      <c r="AB565" s="33"/>
    </row>
    <row r="566" spans="1:28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3"/>
      <c r="AA566" s="33"/>
      <c r="AB566" s="33"/>
    </row>
    <row r="567" spans="1:28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3"/>
      <c r="AA567" s="33"/>
      <c r="AB567" s="33"/>
    </row>
    <row r="568" spans="1:2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3"/>
      <c r="AA568" s="33"/>
      <c r="AB568" s="33"/>
    </row>
    <row r="569" spans="1:28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3"/>
      <c r="AA569" s="33"/>
      <c r="AB569" s="33"/>
    </row>
    <row r="570" spans="1:28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3"/>
      <c r="AA570" s="33"/>
      <c r="AB570" s="33"/>
    </row>
    <row r="571" spans="1:28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3"/>
      <c r="AA571" s="33"/>
      <c r="AB571" s="33"/>
    </row>
    <row r="572" spans="1:28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3"/>
      <c r="AA572" s="33"/>
      <c r="AB572" s="33"/>
    </row>
    <row r="573" spans="1:28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3"/>
      <c r="AA573" s="33"/>
      <c r="AB573" s="33"/>
    </row>
    <row r="574" spans="1:28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3"/>
      <c r="AA574" s="33"/>
      <c r="AB574" s="33"/>
    </row>
    <row r="575" spans="1:28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3"/>
      <c r="AA575" s="33"/>
      <c r="AB575" s="33"/>
    </row>
    <row r="576" spans="1:28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3"/>
      <c r="AA576" s="33"/>
      <c r="AB576" s="33"/>
    </row>
    <row r="577" spans="1:28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3"/>
      <c r="AA577" s="33"/>
      <c r="AB577" s="33"/>
    </row>
    <row r="578" spans="1:2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3"/>
      <c r="AA578" s="33"/>
      <c r="AB578" s="33"/>
    </row>
    <row r="579" spans="1:28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3"/>
      <c r="AA579" s="33"/>
      <c r="AB579" s="33"/>
    </row>
    <row r="580" spans="1:28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3"/>
      <c r="AA580" s="33"/>
      <c r="AB580" s="33"/>
    </row>
    <row r="581" spans="1:28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3"/>
      <c r="AA581" s="33"/>
      <c r="AB581" s="33"/>
    </row>
    <row r="582" spans="1:28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3"/>
      <c r="AA582" s="33"/>
      <c r="AB582" s="33"/>
    </row>
    <row r="583" spans="1:28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3"/>
      <c r="AA583" s="33"/>
      <c r="AB583" s="33"/>
    </row>
    <row r="584" spans="1:28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3"/>
      <c r="AA584" s="33"/>
      <c r="AB584" s="33"/>
    </row>
    <row r="585" spans="1:28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3"/>
      <c r="AA585" s="33"/>
      <c r="AB585" s="33"/>
    </row>
    <row r="586" spans="1:28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3"/>
      <c r="AA586" s="33"/>
      <c r="AB586" s="33"/>
    </row>
    <row r="587" spans="1:28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3"/>
      <c r="AA587" s="33"/>
      <c r="AB587" s="33"/>
    </row>
    <row r="588" spans="1:2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3"/>
      <c r="AA588" s="33"/>
      <c r="AB588" s="33"/>
    </row>
    <row r="589" spans="1:28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3"/>
      <c r="AA589" s="33"/>
      <c r="AB589" s="33"/>
    </row>
    <row r="590" spans="1:28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3"/>
      <c r="AA590" s="33"/>
      <c r="AB590" s="33"/>
    </row>
    <row r="591" spans="1:28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3"/>
      <c r="AA591" s="33"/>
      <c r="AB591" s="33"/>
    </row>
    <row r="592" spans="1:28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3"/>
      <c r="AA592" s="33"/>
      <c r="AB592" s="33"/>
    </row>
    <row r="593" spans="1:28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3"/>
      <c r="AA593" s="33"/>
      <c r="AB593" s="33"/>
    </row>
    <row r="594" spans="1:28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3"/>
      <c r="AA594" s="33"/>
      <c r="AB594" s="33"/>
    </row>
    <row r="595" spans="1:28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3"/>
      <c r="AA595" s="33"/>
      <c r="AB595" s="33"/>
    </row>
    <row r="596" spans="1:28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3"/>
      <c r="AA596" s="33"/>
      <c r="AB596" s="33"/>
    </row>
    <row r="597" spans="1:28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3"/>
      <c r="AA597" s="33"/>
      <c r="AB597" s="33"/>
    </row>
    <row r="598" spans="1:2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3"/>
      <c r="AA598" s="33"/>
      <c r="AB598" s="33"/>
    </row>
    <row r="599" spans="1:28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3"/>
      <c r="AA599" s="33"/>
      <c r="AB599" s="33"/>
    </row>
    <row r="600" spans="1:28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3"/>
      <c r="AA600" s="33"/>
      <c r="AB600" s="33"/>
    </row>
    <row r="601" spans="1:28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3"/>
      <c r="AA601" s="33"/>
      <c r="AB601" s="33"/>
    </row>
    <row r="602" spans="1:28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3"/>
      <c r="AA602" s="33"/>
      <c r="AB602" s="33"/>
    </row>
    <row r="603" spans="1:28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3"/>
      <c r="AA603" s="33"/>
      <c r="AB603" s="33"/>
    </row>
    <row r="604" spans="1:28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3"/>
      <c r="AA604" s="33"/>
      <c r="AB604" s="33"/>
    </row>
    <row r="605" spans="1:28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3"/>
      <c r="AA605" s="33"/>
      <c r="AB605" s="33"/>
    </row>
    <row r="606" spans="1:28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3"/>
      <c r="AA606" s="33"/>
      <c r="AB606" s="33"/>
    </row>
    <row r="607" spans="1:28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3"/>
      <c r="AA607" s="33"/>
      <c r="AB607" s="33"/>
    </row>
    <row r="608" spans="1:2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3"/>
      <c r="AA608" s="33"/>
      <c r="AB608" s="33"/>
    </row>
    <row r="609" spans="1:28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3"/>
      <c r="AA609" s="33"/>
      <c r="AB609" s="33"/>
    </row>
    <row r="610" spans="1:28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3"/>
      <c r="AA610" s="33"/>
      <c r="AB610" s="33"/>
    </row>
    <row r="611" spans="1:28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3"/>
      <c r="AA611" s="33"/>
      <c r="AB611" s="33"/>
    </row>
    <row r="612" spans="1:28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3"/>
      <c r="AA612" s="33"/>
      <c r="AB612" s="33"/>
    </row>
    <row r="613" spans="1:28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3"/>
      <c r="AA613" s="33"/>
      <c r="AB613" s="33"/>
    </row>
    <row r="614" spans="1:28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3"/>
      <c r="AA614" s="33"/>
      <c r="AB614" s="33"/>
    </row>
    <row r="615" spans="1:28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3"/>
      <c r="AA615" s="33"/>
      <c r="AB615" s="33"/>
    </row>
    <row r="616" spans="1:28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3"/>
      <c r="AA616" s="33"/>
      <c r="AB616" s="33"/>
    </row>
    <row r="617" spans="1:28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3"/>
      <c r="AA617" s="33"/>
      <c r="AB617" s="33"/>
    </row>
    <row r="618" spans="1:2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3"/>
      <c r="AA618" s="33"/>
      <c r="AB618" s="33"/>
    </row>
    <row r="619" spans="1:28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3"/>
      <c r="AA619" s="33"/>
      <c r="AB619" s="33"/>
    </row>
    <row r="620" spans="1:28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3"/>
      <c r="AA620" s="33"/>
      <c r="AB620" s="33"/>
    </row>
    <row r="621" spans="1:28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3"/>
      <c r="AA621" s="33"/>
      <c r="AB621" s="33"/>
    </row>
    <row r="622" spans="1:28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3"/>
      <c r="AA622" s="33"/>
      <c r="AB622" s="33"/>
    </row>
    <row r="623" spans="1:28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3"/>
      <c r="AA623" s="33"/>
      <c r="AB623" s="33"/>
    </row>
    <row r="624" spans="1:28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3"/>
      <c r="AA624" s="33"/>
      <c r="AB624" s="33"/>
    </row>
    <row r="625" spans="1:28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3"/>
      <c r="AA625" s="33"/>
      <c r="AB625" s="33"/>
    </row>
    <row r="626" spans="1:28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3"/>
      <c r="AA626" s="33"/>
      <c r="AB626" s="33"/>
    </row>
    <row r="627" spans="1:28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3"/>
      <c r="AA627" s="33"/>
      <c r="AB627" s="33"/>
    </row>
    <row r="628" spans="1: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3"/>
      <c r="AA628" s="33"/>
      <c r="AB628" s="33"/>
    </row>
    <row r="629" spans="1:28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3"/>
      <c r="AA629" s="33"/>
      <c r="AB629" s="33"/>
    </row>
    <row r="630" spans="1:28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3"/>
      <c r="AA630" s="33"/>
      <c r="AB630" s="33"/>
    </row>
    <row r="631" spans="1:28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3"/>
      <c r="AA631" s="33"/>
      <c r="AB631" s="33"/>
    </row>
    <row r="632" spans="1:28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3"/>
      <c r="AA632" s="33"/>
      <c r="AB632" s="33"/>
    </row>
    <row r="633" spans="1:28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3"/>
      <c r="AA633" s="33"/>
      <c r="AB633" s="33"/>
    </row>
    <row r="634" spans="1:28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3"/>
      <c r="AA634" s="33"/>
      <c r="AB634" s="33"/>
    </row>
    <row r="635" spans="1:28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3"/>
      <c r="AA635" s="33"/>
      <c r="AB635" s="33"/>
    </row>
    <row r="636" spans="1:28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3"/>
      <c r="AA636" s="33"/>
      <c r="AB636" s="33"/>
    </row>
    <row r="637" spans="1:28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3"/>
      <c r="AA637" s="33"/>
      <c r="AB637" s="33"/>
    </row>
    <row r="638" spans="1:2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3"/>
      <c r="AA638" s="33"/>
      <c r="AB638" s="33"/>
    </row>
    <row r="639" spans="1:28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3"/>
      <c r="AA639" s="33"/>
      <c r="AB639" s="33"/>
    </row>
    <row r="640" spans="1:28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3"/>
      <c r="AA640" s="33"/>
      <c r="AB640" s="33"/>
    </row>
    <row r="641" spans="1:28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3"/>
      <c r="AA641" s="33"/>
      <c r="AB641" s="33"/>
    </row>
    <row r="642" spans="1:28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3"/>
      <c r="AA642" s="33"/>
      <c r="AB642" s="33"/>
    </row>
    <row r="643" spans="1:28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3"/>
      <c r="AA643" s="33"/>
      <c r="AB643" s="33"/>
    </row>
    <row r="644" spans="1:28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3"/>
      <c r="AA644" s="33"/>
      <c r="AB644" s="33"/>
    </row>
    <row r="645" spans="1:28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3"/>
      <c r="AA645" s="33"/>
      <c r="AB645" s="33"/>
    </row>
    <row r="646" spans="1:28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3"/>
      <c r="AA646" s="33"/>
      <c r="AB646" s="33"/>
    </row>
    <row r="647" spans="1:28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3"/>
      <c r="AA647" s="33"/>
      <c r="AB647" s="33"/>
    </row>
    <row r="648" spans="1:2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3"/>
      <c r="AA648" s="33"/>
      <c r="AB648" s="33"/>
    </row>
    <row r="649" spans="1:28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3"/>
      <c r="AA649" s="33"/>
      <c r="AB649" s="33"/>
    </row>
    <row r="650" spans="1:28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3"/>
      <c r="AA650" s="33"/>
      <c r="AB650" s="33"/>
    </row>
    <row r="651" spans="1:28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3"/>
      <c r="AA651" s="33"/>
      <c r="AB651" s="33"/>
    </row>
    <row r="652" spans="1:28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3"/>
      <c r="AA652" s="33"/>
      <c r="AB652" s="33"/>
    </row>
    <row r="653" spans="1:28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3"/>
      <c r="AA653" s="33"/>
      <c r="AB653" s="33"/>
    </row>
    <row r="654" spans="1:28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3"/>
      <c r="AA654" s="33"/>
      <c r="AB654" s="33"/>
    </row>
    <row r="655" spans="1:28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3"/>
      <c r="AA655" s="33"/>
      <c r="AB655" s="33"/>
    </row>
    <row r="656" spans="1:28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3"/>
      <c r="AA656" s="33"/>
      <c r="AB656" s="33"/>
    </row>
    <row r="657" spans="1:28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3"/>
      <c r="AA657" s="33"/>
      <c r="AB657" s="33"/>
    </row>
    <row r="658" spans="1:2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3"/>
      <c r="AA658" s="33"/>
      <c r="AB658" s="33"/>
    </row>
    <row r="659" spans="1:28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3"/>
      <c r="AA659" s="33"/>
      <c r="AB659" s="33"/>
    </row>
    <row r="660" spans="1:28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3"/>
      <c r="AA660" s="33"/>
      <c r="AB660" s="33"/>
    </row>
    <row r="661" spans="1:28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3"/>
      <c r="AA661" s="33"/>
      <c r="AB661" s="33"/>
    </row>
    <row r="662" spans="1:28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3"/>
      <c r="AA662" s="33"/>
      <c r="AB662" s="33"/>
    </row>
    <row r="663" spans="1:28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3"/>
      <c r="AA663" s="33"/>
      <c r="AB663" s="33"/>
    </row>
    <row r="664" spans="1:28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3"/>
      <c r="AA664" s="33"/>
      <c r="AB664" s="33"/>
    </row>
    <row r="665" spans="1:28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3"/>
      <c r="AA665" s="33"/>
      <c r="AB665" s="33"/>
    </row>
    <row r="666" spans="1:28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3"/>
      <c r="AA666" s="33"/>
      <c r="AB666" s="33"/>
    </row>
    <row r="667" spans="1:28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3"/>
      <c r="AA667" s="33"/>
      <c r="AB667" s="33"/>
    </row>
    <row r="668" spans="1:2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3"/>
      <c r="AA668" s="33"/>
      <c r="AB668" s="33"/>
    </row>
    <row r="669" spans="1:28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3"/>
      <c r="AA669" s="33"/>
      <c r="AB669" s="33"/>
    </row>
    <row r="670" spans="1:28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3"/>
      <c r="AA670" s="33"/>
      <c r="AB670" s="33"/>
    </row>
    <row r="671" spans="1:28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3"/>
      <c r="AA671" s="33"/>
      <c r="AB671" s="33"/>
    </row>
    <row r="672" spans="1:28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3"/>
      <c r="AA672" s="33"/>
      <c r="AB672" s="33"/>
    </row>
    <row r="673" spans="1:28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3"/>
      <c r="AA673" s="33"/>
      <c r="AB673" s="33"/>
    </row>
    <row r="674" spans="1:28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3"/>
      <c r="AA674" s="33"/>
      <c r="AB674" s="33"/>
    </row>
    <row r="675" spans="1:28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3"/>
      <c r="AA675" s="33"/>
      <c r="AB675" s="33"/>
    </row>
    <row r="676" spans="1:28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3"/>
      <c r="AA676" s="33"/>
      <c r="AB676" s="33"/>
    </row>
    <row r="677" spans="1:28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3"/>
      <c r="AA677" s="33"/>
      <c r="AB677" s="33"/>
    </row>
    <row r="678" spans="1:2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3"/>
      <c r="AA678" s="33"/>
      <c r="AB678" s="33"/>
    </row>
    <row r="679" spans="1:28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3"/>
      <c r="AA679" s="33"/>
      <c r="AB679" s="33"/>
    </row>
    <row r="680" spans="1:28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3"/>
      <c r="AA680" s="33"/>
      <c r="AB680" s="33"/>
    </row>
    <row r="681" spans="1:28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3"/>
      <c r="AA681" s="33"/>
      <c r="AB681" s="33"/>
    </row>
    <row r="682" spans="1:28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3"/>
      <c r="AA682" s="33"/>
      <c r="AB682" s="33"/>
    </row>
    <row r="683" spans="1:28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3"/>
      <c r="AA683" s="33"/>
      <c r="AB683" s="33"/>
    </row>
    <row r="684" spans="1:28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3"/>
      <c r="AA684" s="33"/>
      <c r="AB684" s="33"/>
    </row>
    <row r="685" spans="1:28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3"/>
      <c r="AA685" s="33"/>
      <c r="AB685" s="33"/>
    </row>
    <row r="686" spans="1:28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3"/>
      <c r="AA686" s="33"/>
      <c r="AB686" s="33"/>
    </row>
    <row r="687" spans="1:28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3"/>
      <c r="AA687" s="33"/>
      <c r="AB687" s="33"/>
    </row>
    <row r="688" spans="1:2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3"/>
      <c r="AA688" s="33"/>
      <c r="AB688" s="33"/>
    </row>
    <row r="689" spans="1:28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3"/>
      <c r="AA689" s="33"/>
      <c r="AB689" s="33"/>
    </row>
    <row r="690" spans="1:28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3"/>
      <c r="AA690" s="33"/>
      <c r="AB690" s="33"/>
    </row>
    <row r="691" spans="1:28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3"/>
      <c r="AA691" s="33"/>
      <c r="AB691" s="33"/>
    </row>
    <row r="692" spans="1:28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3"/>
      <c r="AA692" s="33"/>
      <c r="AB692" s="33"/>
    </row>
    <row r="693" spans="1:28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3"/>
      <c r="AA693" s="33"/>
      <c r="AB693" s="33"/>
    </row>
    <row r="694" spans="1:28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3"/>
      <c r="AA694" s="33"/>
      <c r="AB694" s="33"/>
    </row>
    <row r="695" spans="1:28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3"/>
      <c r="AA695" s="33"/>
      <c r="AB695" s="33"/>
    </row>
    <row r="696" spans="1:28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3"/>
      <c r="AA696" s="33"/>
      <c r="AB696" s="33"/>
    </row>
    <row r="697" spans="1:28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3"/>
      <c r="AA697" s="33"/>
      <c r="AB697" s="33"/>
    </row>
    <row r="698" spans="1:2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3"/>
      <c r="AA698" s="33"/>
      <c r="AB698" s="33"/>
    </row>
    <row r="699" spans="1:28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3"/>
      <c r="AA699" s="33"/>
      <c r="AB699" s="33"/>
    </row>
    <row r="700" spans="1:28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3"/>
      <c r="AA700" s="33"/>
      <c r="AB700" s="33"/>
    </row>
    <row r="701" spans="1:28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3"/>
      <c r="AA701" s="33"/>
      <c r="AB701" s="33"/>
    </row>
    <row r="702" spans="1:28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3"/>
      <c r="AA702" s="33"/>
      <c r="AB702" s="33"/>
    </row>
    <row r="703" spans="1:28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3"/>
      <c r="AA703" s="33"/>
      <c r="AB703" s="33"/>
    </row>
    <row r="704" spans="1:28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3"/>
      <c r="AA704" s="33"/>
      <c r="AB704" s="33"/>
    </row>
    <row r="705" spans="1:28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3"/>
      <c r="AA705" s="33"/>
      <c r="AB705" s="33"/>
    </row>
    <row r="706" spans="1:28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3"/>
      <c r="AA706" s="33"/>
      <c r="AB706" s="33"/>
    </row>
    <row r="707" spans="1:28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3"/>
      <c r="AA707" s="33"/>
      <c r="AB707" s="33"/>
    </row>
    <row r="708" spans="1:2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3"/>
      <c r="AA708" s="33"/>
      <c r="AB708" s="33"/>
    </row>
    <row r="709" spans="1:28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3"/>
      <c r="AA709" s="33"/>
      <c r="AB709" s="33"/>
    </row>
    <row r="710" spans="1:28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3"/>
      <c r="AA710" s="33"/>
      <c r="AB710" s="33"/>
    </row>
    <row r="711" spans="1:28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3"/>
      <c r="AA711" s="33"/>
      <c r="AB711" s="33"/>
    </row>
    <row r="712" spans="1:28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3"/>
      <c r="AA712" s="33"/>
      <c r="AB712" s="33"/>
    </row>
    <row r="713" spans="1:28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3"/>
      <c r="AA713" s="33"/>
      <c r="AB713" s="33"/>
    </row>
    <row r="714" spans="1:28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3"/>
      <c r="AA714" s="33"/>
      <c r="AB714" s="33"/>
    </row>
    <row r="715" spans="1:28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3"/>
      <c r="AA715" s="33"/>
      <c r="AB715" s="33"/>
    </row>
    <row r="716" spans="1:28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3"/>
      <c r="AA716" s="33"/>
      <c r="AB716" s="33"/>
    </row>
    <row r="717" spans="1:28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3"/>
      <c r="AA717" s="33"/>
      <c r="AB717" s="33"/>
    </row>
    <row r="718" spans="1:2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3"/>
      <c r="AA718" s="33"/>
      <c r="AB718" s="33"/>
    </row>
    <row r="719" spans="1:28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3"/>
      <c r="AA719" s="33"/>
      <c r="AB719" s="33"/>
    </row>
    <row r="720" spans="1:28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3"/>
      <c r="AA720" s="33"/>
      <c r="AB720" s="33"/>
    </row>
    <row r="721" spans="1:28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3"/>
      <c r="AA721" s="33"/>
      <c r="AB721" s="33"/>
    </row>
    <row r="722" spans="1:28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3"/>
      <c r="AA722" s="33"/>
      <c r="AB722" s="33"/>
    </row>
    <row r="723" spans="1:28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3"/>
      <c r="AA723" s="33"/>
      <c r="AB723" s="33"/>
    </row>
    <row r="724" spans="1:28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3"/>
      <c r="AA724" s="33"/>
      <c r="AB724" s="33"/>
    </row>
    <row r="725" spans="1:28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3"/>
      <c r="AA725" s="33"/>
      <c r="AB725" s="33"/>
    </row>
    <row r="726" spans="1:28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3"/>
      <c r="AA726" s="33"/>
      <c r="AB726" s="33"/>
    </row>
    <row r="727" spans="1:28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3"/>
      <c r="AA727" s="33"/>
      <c r="AB727" s="33"/>
    </row>
    <row r="728" spans="1: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3"/>
      <c r="AA728" s="33"/>
      <c r="AB728" s="33"/>
    </row>
    <row r="729" spans="1:28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3"/>
      <c r="AA729" s="33"/>
      <c r="AB729" s="33"/>
    </row>
    <row r="730" spans="1:28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3"/>
      <c r="AA730" s="33"/>
      <c r="AB730" s="33"/>
    </row>
    <row r="731" spans="1:28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3"/>
      <c r="AA731" s="33"/>
      <c r="AB731" s="33"/>
    </row>
    <row r="732" spans="1:28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3"/>
      <c r="AA732" s="33"/>
      <c r="AB732" s="33"/>
    </row>
    <row r="733" spans="1:28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3"/>
      <c r="AA733" s="33"/>
      <c r="AB733" s="33"/>
    </row>
    <row r="734" spans="1:28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3"/>
      <c r="AA734" s="33"/>
      <c r="AB734" s="33"/>
    </row>
    <row r="735" spans="1:28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3"/>
      <c r="AA735" s="33"/>
      <c r="AB735" s="33"/>
    </row>
    <row r="736" spans="1:28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3"/>
      <c r="AA736" s="33"/>
      <c r="AB736" s="33"/>
    </row>
    <row r="737" spans="1:28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3"/>
      <c r="AA737" s="33"/>
      <c r="AB737" s="33"/>
    </row>
    <row r="738" spans="1:2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3"/>
      <c r="AA738" s="33"/>
      <c r="AB738" s="33"/>
    </row>
    <row r="739" spans="1:28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3"/>
      <c r="AA739" s="33"/>
      <c r="AB739" s="33"/>
    </row>
    <row r="740" spans="1:28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3"/>
      <c r="AA740" s="33"/>
      <c r="AB740" s="33"/>
    </row>
    <row r="741" spans="1:28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3"/>
      <c r="AA741" s="33"/>
      <c r="AB741" s="33"/>
    </row>
    <row r="742" spans="1:28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3"/>
      <c r="AA742" s="33"/>
      <c r="AB742" s="33"/>
    </row>
    <row r="743" spans="1:28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3"/>
      <c r="AA743" s="33"/>
      <c r="AB743" s="33"/>
    </row>
    <row r="744" spans="1:28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3"/>
      <c r="AA744" s="33"/>
      <c r="AB744" s="33"/>
    </row>
    <row r="745" spans="1:28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3"/>
      <c r="AA745" s="33"/>
      <c r="AB745" s="33"/>
    </row>
    <row r="746" spans="1:28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3"/>
      <c r="AA746" s="33"/>
      <c r="AB746" s="33"/>
    </row>
    <row r="747" spans="1:28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3"/>
      <c r="AA747" s="33"/>
      <c r="AB747" s="33"/>
    </row>
    <row r="748" spans="1:2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3"/>
      <c r="AA748" s="33"/>
      <c r="AB748" s="33"/>
    </row>
    <row r="749" spans="1:28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3"/>
      <c r="AA749" s="33"/>
      <c r="AB749" s="33"/>
    </row>
    <row r="750" spans="1:28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3"/>
      <c r="AA750" s="33"/>
      <c r="AB750" s="33"/>
    </row>
    <row r="751" spans="1:28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3"/>
      <c r="AA751" s="33"/>
      <c r="AB751" s="33"/>
    </row>
    <row r="752" spans="1:28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3"/>
      <c r="AA752" s="33"/>
      <c r="AB752" s="33"/>
    </row>
    <row r="753" spans="1:28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3"/>
      <c r="AA753" s="33"/>
      <c r="AB753" s="33"/>
    </row>
    <row r="754" spans="1:28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3"/>
      <c r="AA754" s="33"/>
      <c r="AB754" s="33"/>
    </row>
    <row r="755" spans="1:28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3"/>
      <c r="AA755" s="33"/>
      <c r="AB755" s="33"/>
    </row>
    <row r="756" spans="1:28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3"/>
      <c r="AA756" s="33"/>
      <c r="AB756" s="33"/>
    </row>
    <row r="757" spans="1:28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3"/>
      <c r="AA757" s="33"/>
      <c r="AB757" s="33"/>
    </row>
    <row r="758" spans="1:2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3"/>
      <c r="AA758" s="33"/>
      <c r="AB758" s="33"/>
    </row>
    <row r="759" spans="1:28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3"/>
      <c r="AA759" s="33"/>
      <c r="AB759" s="33"/>
    </row>
    <row r="760" spans="1:28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3"/>
      <c r="AA760" s="33"/>
      <c r="AB760" s="33"/>
    </row>
    <row r="761" spans="1:28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3"/>
      <c r="AA761" s="33"/>
      <c r="AB761" s="33"/>
    </row>
    <row r="762" spans="1:28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3"/>
      <c r="AA762" s="33"/>
      <c r="AB762" s="33"/>
    </row>
    <row r="763" spans="1:28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3"/>
      <c r="AA763" s="33"/>
      <c r="AB763" s="33"/>
    </row>
    <row r="764" spans="1:28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3"/>
      <c r="AA764" s="33"/>
      <c r="AB764" s="33"/>
    </row>
    <row r="765" spans="1:28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3"/>
      <c r="AA765" s="33"/>
      <c r="AB765" s="33"/>
    </row>
    <row r="766" spans="1:28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3"/>
      <c r="AA766" s="33"/>
      <c r="AB766" s="33"/>
    </row>
    <row r="767" spans="1:28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3"/>
      <c r="AA767" s="33"/>
      <c r="AB767" s="33"/>
    </row>
    <row r="768" spans="1:2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3"/>
      <c r="AA768" s="33"/>
      <c r="AB768" s="33"/>
    </row>
    <row r="769" spans="1:28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3"/>
      <c r="AA769" s="33"/>
      <c r="AB769" s="33"/>
    </row>
    <row r="770" spans="1:28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3"/>
      <c r="AA770" s="33"/>
      <c r="AB770" s="33"/>
    </row>
    <row r="771" spans="1:28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3"/>
      <c r="AA771" s="33"/>
      <c r="AB771" s="33"/>
    </row>
    <row r="772" spans="1:28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3"/>
      <c r="AA772" s="33"/>
      <c r="AB772" s="33"/>
    </row>
    <row r="773" spans="1:28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3"/>
      <c r="AA773" s="33"/>
      <c r="AB773" s="33"/>
    </row>
    <row r="774" spans="1:28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3"/>
      <c r="AA774" s="33"/>
      <c r="AB774" s="33"/>
    </row>
    <row r="775" spans="1:28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3"/>
      <c r="AA775" s="33"/>
      <c r="AB775" s="33"/>
    </row>
    <row r="776" spans="1:28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3"/>
      <c r="AA776" s="33"/>
      <c r="AB776" s="33"/>
    </row>
    <row r="777" spans="1:28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3"/>
      <c r="AA777" s="33"/>
      <c r="AB777" s="33"/>
    </row>
    <row r="778" spans="1:2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3"/>
      <c r="AA778" s="33"/>
      <c r="AB778" s="33"/>
    </row>
    <row r="779" spans="1:28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3"/>
      <c r="AA779" s="33"/>
      <c r="AB779" s="33"/>
    </row>
    <row r="780" spans="1:28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3"/>
      <c r="AA780" s="33"/>
      <c r="AB780" s="33"/>
    </row>
    <row r="781" spans="1:28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3"/>
      <c r="AA781" s="33"/>
      <c r="AB781" s="33"/>
    </row>
    <row r="782" spans="1:28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3"/>
      <c r="AA782" s="33"/>
      <c r="AB782" s="33"/>
    </row>
    <row r="783" spans="1:28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3"/>
      <c r="AA783" s="33"/>
      <c r="AB783" s="33"/>
    </row>
    <row r="784" spans="1:28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3"/>
      <c r="AA784" s="33"/>
      <c r="AB784" s="33"/>
    </row>
    <row r="785" spans="1:28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3"/>
      <c r="AA785" s="33"/>
      <c r="AB785" s="33"/>
    </row>
    <row r="786" spans="1:28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3"/>
      <c r="AA786" s="33"/>
      <c r="AB786" s="33"/>
    </row>
    <row r="787" spans="1:28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3"/>
      <c r="AA787" s="33"/>
      <c r="AB787" s="33"/>
    </row>
    <row r="788" spans="1:2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3"/>
      <c r="AA788" s="33"/>
      <c r="AB788" s="33"/>
    </row>
    <row r="789" spans="1:28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3"/>
      <c r="AA789" s="33"/>
      <c r="AB789" s="33"/>
    </row>
    <row r="790" spans="1:28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3"/>
      <c r="AA790" s="33"/>
      <c r="AB790" s="33"/>
    </row>
    <row r="791" spans="1:28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3"/>
      <c r="AA791" s="33"/>
      <c r="AB791" s="33"/>
    </row>
    <row r="792" spans="1:28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3"/>
      <c r="AA792" s="33"/>
      <c r="AB792" s="33"/>
    </row>
    <row r="793" spans="1:28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3"/>
      <c r="AA793" s="33"/>
      <c r="AB793" s="33"/>
    </row>
    <row r="794" spans="1:28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3"/>
      <c r="AA794" s="33"/>
      <c r="AB794" s="33"/>
    </row>
    <row r="795" spans="1:28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3"/>
      <c r="AA795" s="33"/>
      <c r="AB795" s="33"/>
    </row>
    <row r="796" spans="1:28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3"/>
      <c r="AA796" s="33"/>
      <c r="AB796" s="33"/>
    </row>
    <row r="797" spans="1:28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3"/>
      <c r="AA797" s="33"/>
      <c r="AB797" s="33"/>
    </row>
    <row r="798" spans="1:2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3"/>
      <c r="AA798" s="33"/>
      <c r="AB798" s="33"/>
    </row>
    <row r="799" spans="1:28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3"/>
      <c r="AA799" s="33"/>
      <c r="AB799" s="33"/>
    </row>
    <row r="800" spans="1:28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3"/>
      <c r="AA800" s="33"/>
      <c r="AB800" s="33"/>
    </row>
    <row r="801" spans="1:28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3"/>
      <c r="AA801" s="33"/>
      <c r="AB801" s="33"/>
    </row>
    <row r="802" spans="1:28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3"/>
      <c r="AA802" s="33"/>
      <c r="AB802" s="33"/>
    </row>
    <row r="803" spans="1:28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3"/>
      <c r="AA803" s="33"/>
      <c r="AB803" s="33"/>
    </row>
    <row r="804" spans="1:28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3"/>
      <c r="AA804" s="33"/>
      <c r="AB804" s="33"/>
    </row>
    <row r="805" spans="1:28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3"/>
      <c r="AA805" s="33"/>
      <c r="AB805" s="33"/>
    </row>
    <row r="806" spans="1:28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3"/>
      <c r="AA806" s="33"/>
      <c r="AB806" s="33"/>
    </row>
    <row r="807" spans="1:28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3"/>
      <c r="AA807" s="33"/>
      <c r="AB807" s="33"/>
    </row>
    <row r="808" spans="1:2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3"/>
      <c r="AA808" s="33"/>
      <c r="AB808" s="33"/>
    </row>
    <row r="809" spans="1:28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3"/>
      <c r="AA809" s="33"/>
      <c r="AB809" s="33"/>
    </row>
    <row r="810" spans="1:28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3"/>
      <c r="AA810" s="33"/>
      <c r="AB810" s="33"/>
    </row>
    <row r="811" spans="1:28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3"/>
      <c r="AA811" s="33"/>
      <c r="AB811" s="33"/>
    </row>
    <row r="812" spans="1:28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3"/>
      <c r="AA812" s="33"/>
      <c r="AB812" s="33"/>
    </row>
    <row r="813" spans="1:28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3"/>
      <c r="AA813" s="33"/>
      <c r="AB813" s="33"/>
    </row>
    <row r="814" spans="1:28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3"/>
      <c r="AA814" s="33"/>
      <c r="AB814" s="33"/>
    </row>
    <row r="815" spans="1:28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3"/>
      <c r="AA815" s="33"/>
      <c r="AB815" s="33"/>
    </row>
    <row r="816" spans="1:28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3"/>
      <c r="AA816" s="33"/>
      <c r="AB816" s="33"/>
    </row>
    <row r="817" spans="1:28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3"/>
      <c r="AA817" s="33"/>
      <c r="AB817" s="33"/>
    </row>
    <row r="818" spans="1:2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3"/>
      <c r="AA818" s="33"/>
      <c r="AB818" s="33"/>
    </row>
    <row r="819" spans="1:28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3"/>
      <c r="AA819" s="33"/>
      <c r="AB819" s="33"/>
    </row>
    <row r="820" spans="1:28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3"/>
      <c r="AA820" s="33"/>
      <c r="AB820" s="33"/>
    </row>
    <row r="821" spans="1:28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3"/>
      <c r="AA821" s="33"/>
      <c r="AB821" s="33"/>
    </row>
    <row r="822" spans="1:28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3"/>
      <c r="AA822" s="33"/>
      <c r="AB822" s="33"/>
    </row>
    <row r="823" spans="1:28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3"/>
      <c r="AA823" s="33"/>
      <c r="AB823" s="33"/>
    </row>
    <row r="824" spans="1:28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3"/>
      <c r="AA824" s="33"/>
      <c r="AB824" s="33"/>
    </row>
    <row r="825" spans="1:28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3"/>
      <c r="AA825" s="33"/>
      <c r="AB825" s="33"/>
    </row>
    <row r="826" spans="1:28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3"/>
      <c r="AA826" s="33"/>
      <c r="AB826" s="33"/>
    </row>
    <row r="827" spans="1:28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3"/>
      <c r="AA827" s="33"/>
      <c r="AB827" s="33"/>
    </row>
    <row r="828" spans="1: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3"/>
      <c r="AA828" s="33"/>
      <c r="AB828" s="33"/>
    </row>
    <row r="829" spans="1:28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3"/>
      <c r="AA829" s="33"/>
      <c r="AB829" s="33"/>
    </row>
    <row r="830" spans="1:28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3"/>
      <c r="AA830" s="33"/>
      <c r="AB830" s="33"/>
    </row>
    <row r="831" spans="1:28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3"/>
      <c r="AA831" s="33"/>
      <c r="AB831" s="33"/>
    </row>
    <row r="832" spans="1:28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3"/>
      <c r="AA832" s="33"/>
      <c r="AB832" s="33"/>
    </row>
    <row r="833" spans="1:28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3"/>
      <c r="AA833" s="33"/>
      <c r="AB833" s="33"/>
    </row>
    <row r="834" spans="1:28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3"/>
      <c r="AA834" s="33"/>
      <c r="AB834" s="33"/>
    </row>
    <row r="835" spans="1:28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3"/>
      <c r="AA835" s="33"/>
      <c r="AB835" s="33"/>
    </row>
    <row r="836" spans="1:28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3"/>
      <c r="AA836" s="33"/>
      <c r="AB836" s="33"/>
    </row>
    <row r="837" spans="1:28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3"/>
      <c r="AA837" s="33"/>
      <c r="AB837" s="33"/>
    </row>
    <row r="838" spans="1:2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3"/>
      <c r="AA838" s="33"/>
      <c r="AB838" s="33"/>
    </row>
    <row r="839" spans="1:28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3"/>
      <c r="AA839" s="33"/>
      <c r="AB839" s="33"/>
    </row>
    <row r="840" spans="1:28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3"/>
      <c r="AA840" s="33"/>
      <c r="AB840" s="33"/>
    </row>
    <row r="841" spans="1:28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3"/>
      <c r="AA841" s="33"/>
      <c r="AB841" s="33"/>
    </row>
    <row r="842" spans="1:28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3"/>
      <c r="AA842" s="33"/>
      <c r="AB842" s="33"/>
    </row>
    <row r="843" spans="1:28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3"/>
      <c r="AA843" s="33"/>
      <c r="AB843" s="33"/>
    </row>
    <row r="844" spans="1:28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3"/>
      <c r="AA844" s="33"/>
      <c r="AB844" s="33"/>
    </row>
    <row r="845" spans="1:28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3"/>
      <c r="AA845" s="33"/>
      <c r="AB845" s="33"/>
    </row>
    <row r="846" spans="1:28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3"/>
      <c r="AA846" s="33"/>
      <c r="AB846" s="33"/>
    </row>
    <row r="847" spans="1:28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3"/>
      <c r="AA847" s="33"/>
      <c r="AB847" s="33"/>
    </row>
    <row r="848" spans="1:2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3"/>
      <c r="AA848" s="33"/>
      <c r="AB848" s="33"/>
    </row>
    <row r="849" spans="1:28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3"/>
      <c r="AA849" s="33"/>
      <c r="AB849" s="33"/>
    </row>
    <row r="850" spans="1:28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3"/>
      <c r="AA850" s="33"/>
      <c r="AB850" s="33"/>
    </row>
    <row r="851" spans="1:28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3"/>
      <c r="AA851" s="33"/>
      <c r="AB851" s="33"/>
    </row>
    <row r="852" spans="1:28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3"/>
      <c r="AA852" s="33"/>
      <c r="AB852" s="33"/>
    </row>
    <row r="853" spans="1:28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3"/>
      <c r="AA853" s="33"/>
      <c r="AB853" s="33"/>
    </row>
    <row r="854" spans="1:28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3"/>
      <c r="AA854" s="33"/>
      <c r="AB854" s="33"/>
    </row>
    <row r="855" spans="1:28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3"/>
      <c r="AA855" s="33"/>
      <c r="AB855" s="33"/>
    </row>
    <row r="856" spans="1:28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3"/>
      <c r="AA856" s="33"/>
      <c r="AB856" s="33"/>
    </row>
    <row r="857" spans="1:28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3"/>
      <c r="AA857" s="33"/>
      <c r="AB857" s="33"/>
    </row>
    <row r="858" spans="1:2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3"/>
      <c r="AA858" s="33"/>
      <c r="AB858" s="33"/>
    </row>
    <row r="859" spans="1:28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3"/>
      <c r="AA859" s="33"/>
      <c r="AB859" s="33"/>
    </row>
    <row r="860" spans="1:28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3"/>
      <c r="AA860" s="33"/>
      <c r="AB860" s="33"/>
    </row>
    <row r="861" spans="1:28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3"/>
      <c r="AA861" s="33"/>
      <c r="AB861" s="33"/>
    </row>
    <row r="862" spans="1:28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3"/>
      <c r="AA862" s="33"/>
      <c r="AB862" s="33"/>
    </row>
    <row r="863" spans="1:28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3"/>
      <c r="AA863" s="33"/>
      <c r="AB863" s="33"/>
    </row>
    <row r="864" spans="1:28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3"/>
      <c r="AA864" s="33"/>
      <c r="AB864" s="33"/>
    </row>
    <row r="865" spans="1:28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3"/>
      <c r="AA865" s="33"/>
      <c r="AB865" s="33"/>
    </row>
    <row r="866" spans="1:28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3"/>
      <c r="AA866" s="33"/>
      <c r="AB866" s="33"/>
    </row>
    <row r="867" spans="1:28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3"/>
      <c r="AA867" s="33"/>
      <c r="AB867" s="33"/>
    </row>
    <row r="868" spans="1:2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3"/>
      <c r="AA868" s="33"/>
      <c r="AB868" s="33"/>
    </row>
    <row r="869" spans="1:28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3"/>
      <c r="AA869" s="33"/>
      <c r="AB869" s="33"/>
    </row>
    <row r="870" spans="1:28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3"/>
      <c r="AA870" s="33"/>
      <c r="AB870" s="33"/>
    </row>
    <row r="871" spans="1:28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3"/>
      <c r="AA871" s="33"/>
      <c r="AB871" s="33"/>
    </row>
    <row r="872" spans="1:28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3"/>
      <c r="AA872" s="33"/>
      <c r="AB872" s="33"/>
    </row>
    <row r="873" spans="1:28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3"/>
      <c r="AA873" s="33"/>
      <c r="AB873" s="33"/>
    </row>
    <row r="874" spans="1:28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3"/>
      <c r="AA874" s="33"/>
      <c r="AB874" s="33"/>
    </row>
    <row r="875" spans="1:28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3"/>
      <c r="AA875" s="33"/>
      <c r="AB875" s="33"/>
    </row>
    <row r="876" spans="1:28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3"/>
      <c r="AA876" s="33"/>
      <c r="AB876" s="33"/>
    </row>
    <row r="877" spans="1:28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3"/>
      <c r="AA877" s="33"/>
      <c r="AB877" s="33"/>
    </row>
    <row r="878" spans="1:2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3"/>
      <c r="AA878" s="33"/>
      <c r="AB878" s="33"/>
    </row>
    <row r="879" spans="1:28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3"/>
      <c r="AA879" s="33"/>
      <c r="AB879" s="33"/>
    </row>
    <row r="880" spans="1:28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3"/>
      <c r="AA880" s="33"/>
      <c r="AB880" s="33"/>
    </row>
    <row r="881" spans="1:28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3"/>
      <c r="AA881" s="33"/>
      <c r="AB881" s="33"/>
    </row>
    <row r="882" spans="1:28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3"/>
      <c r="AA882" s="33"/>
      <c r="AB882" s="33"/>
    </row>
    <row r="883" spans="1:28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3"/>
      <c r="AA883" s="33"/>
      <c r="AB883" s="33"/>
    </row>
    <row r="884" spans="1:28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3"/>
      <c r="AA884" s="33"/>
      <c r="AB884" s="33"/>
    </row>
    <row r="885" spans="1:28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3"/>
      <c r="AA885" s="33"/>
      <c r="AB885" s="33"/>
    </row>
    <row r="886" spans="1:28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3"/>
      <c r="AA886" s="33"/>
      <c r="AB886" s="33"/>
    </row>
    <row r="887" spans="1:28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3"/>
      <c r="AA887" s="33"/>
      <c r="AB887" s="33"/>
    </row>
    <row r="888" spans="1:2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3"/>
      <c r="AA888" s="33"/>
      <c r="AB888" s="33"/>
    </row>
    <row r="889" spans="1:28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3"/>
      <c r="AA889" s="33"/>
      <c r="AB889" s="33"/>
    </row>
    <row r="890" spans="1:28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3"/>
      <c r="AA890" s="33"/>
      <c r="AB890" s="33"/>
    </row>
    <row r="891" spans="1:28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3"/>
      <c r="AA891" s="33"/>
      <c r="AB891" s="33"/>
    </row>
    <row r="892" spans="1:28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3"/>
      <c r="AA892" s="33"/>
      <c r="AB892" s="33"/>
    </row>
    <row r="893" spans="1:28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3"/>
      <c r="AA893" s="33"/>
      <c r="AB893" s="33"/>
    </row>
    <row r="894" spans="1:28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3"/>
      <c r="AA894" s="33"/>
      <c r="AB894" s="33"/>
    </row>
    <row r="895" spans="1:28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3"/>
      <c r="AA895" s="33"/>
      <c r="AB895" s="33"/>
    </row>
    <row r="896" spans="1:28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3"/>
      <c r="AA896" s="33"/>
      <c r="AB896" s="33"/>
    </row>
    <row r="897" spans="1:28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3"/>
      <c r="AA897" s="33"/>
      <c r="AB897" s="33"/>
    </row>
    <row r="898" spans="1:2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3"/>
      <c r="AA898" s="33"/>
      <c r="AB898" s="33"/>
    </row>
    <row r="899" spans="1:28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3"/>
      <c r="AA899" s="33"/>
      <c r="AB899" s="33"/>
    </row>
    <row r="900" spans="1:28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3"/>
      <c r="AA900" s="33"/>
      <c r="AB900" s="33"/>
    </row>
    <row r="901" spans="1:28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3"/>
      <c r="AA901" s="33"/>
      <c r="AB901" s="33"/>
    </row>
    <row r="902" spans="1:28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3"/>
      <c r="AA902" s="33"/>
      <c r="AB902" s="33"/>
    </row>
    <row r="903" spans="1:28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3"/>
      <c r="AA903" s="33"/>
      <c r="AB903" s="33"/>
    </row>
    <row r="904" spans="1:28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3"/>
      <c r="AA904" s="33"/>
      <c r="AB904" s="33"/>
    </row>
    <row r="905" spans="1:28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3"/>
      <c r="AA905" s="33"/>
      <c r="AB905" s="33"/>
    </row>
    <row r="906" spans="1:28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3"/>
      <c r="AA906" s="33"/>
      <c r="AB906" s="33"/>
    </row>
    <row r="907" spans="1:28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3"/>
      <c r="AA907" s="33"/>
      <c r="AB907" s="33"/>
    </row>
    <row r="908" spans="1:2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3"/>
      <c r="AA908" s="33"/>
      <c r="AB908" s="33"/>
    </row>
    <row r="909" spans="1:28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3"/>
      <c r="AA909" s="33"/>
      <c r="AB909" s="33"/>
    </row>
    <row r="910" spans="1:28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3"/>
      <c r="AA910" s="33"/>
      <c r="AB910" s="33"/>
    </row>
    <row r="911" spans="1:28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3"/>
      <c r="AA911" s="33"/>
      <c r="AB911" s="33"/>
    </row>
    <row r="912" spans="1:28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3"/>
      <c r="AA912" s="33"/>
      <c r="AB912" s="33"/>
    </row>
    <row r="913" spans="1:28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3"/>
      <c r="AA913" s="33"/>
      <c r="AB913" s="33"/>
    </row>
    <row r="914" spans="1:28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3"/>
      <c r="AA914" s="33"/>
      <c r="AB914" s="33"/>
    </row>
    <row r="915" spans="1:28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3"/>
      <c r="AA915" s="33"/>
      <c r="AB915" s="33"/>
    </row>
    <row r="916" spans="1:28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3"/>
      <c r="AA916" s="33"/>
      <c r="AB916" s="33"/>
    </row>
    <row r="917" spans="1:28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3"/>
      <c r="AA917" s="33"/>
      <c r="AB917" s="33"/>
    </row>
    <row r="918" spans="1:2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3"/>
      <c r="AA918" s="33"/>
      <c r="AB918" s="33"/>
    </row>
    <row r="919" spans="1:28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3"/>
      <c r="AA919" s="33"/>
      <c r="AB919" s="33"/>
    </row>
    <row r="920" spans="1:28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3"/>
      <c r="AA920" s="33"/>
      <c r="AB920" s="33"/>
    </row>
    <row r="921" spans="1:28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3"/>
      <c r="AA921" s="33"/>
      <c r="AB921" s="33"/>
    </row>
    <row r="922" spans="1:28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3"/>
      <c r="AA922" s="33"/>
      <c r="AB922" s="33"/>
    </row>
    <row r="923" spans="1:28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3"/>
      <c r="AA923" s="33"/>
      <c r="AB923" s="33"/>
    </row>
    <row r="924" spans="1:28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3"/>
      <c r="AA924" s="33"/>
      <c r="AB924" s="33"/>
    </row>
    <row r="925" spans="1:28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3"/>
      <c r="AA925" s="33"/>
      <c r="AB925" s="33"/>
    </row>
    <row r="926" spans="1:28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3"/>
      <c r="AA926" s="33"/>
      <c r="AB926" s="33"/>
    </row>
    <row r="927" spans="1:28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3"/>
      <c r="AA927" s="33"/>
      <c r="AB927" s="33"/>
    </row>
    <row r="928" spans="1: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3"/>
      <c r="AA928" s="33"/>
      <c r="AB928" s="33"/>
    </row>
    <row r="929" spans="1:28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3"/>
      <c r="AA929" s="33"/>
      <c r="AB929" s="33"/>
    </row>
    <row r="930" spans="1:28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3"/>
      <c r="AA930" s="33"/>
      <c r="AB930" s="33"/>
    </row>
    <row r="931" spans="1:28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3"/>
      <c r="AA931" s="33"/>
      <c r="AB931" s="33"/>
    </row>
    <row r="932" spans="1:28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3"/>
      <c r="AA932" s="33"/>
      <c r="AB932" s="33"/>
    </row>
    <row r="933" spans="1:28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3"/>
      <c r="AA933" s="33"/>
      <c r="AB933" s="33"/>
    </row>
    <row r="934" spans="1:28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3"/>
      <c r="AA934" s="33"/>
      <c r="AB934" s="33"/>
    </row>
    <row r="935" spans="1:28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3"/>
      <c r="AA935" s="33"/>
      <c r="AB935" s="33"/>
    </row>
    <row r="936" spans="1:28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3"/>
      <c r="AA936" s="33"/>
      <c r="AB936" s="33"/>
    </row>
    <row r="937" spans="1:28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3"/>
      <c r="AA937" s="33"/>
      <c r="AB937" s="33"/>
    </row>
    <row r="938" spans="1:2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3"/>
      <c r="AA938" s="33"/>
      <c r="AB938" s="33"/>
    </row>
    <row r="939" spans="1:28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3"/>
      <c r="AA939" s="33"/>
      <c r="AB939" s="33"/>
    </row>
    <row r="940" spans="1:28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3"/>
      <c r="AA940" s="33"/>
      <c r="AB940" s="33"/>
    </row>
    <row r="941" spans="1:28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3"/>
      <c r="AA941" s="33"/>
      <c r="AB941" s="33"/>
    </row>
    <row r="942" spans="1:28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3"/>
      <c r="AA942" s="33"/>
      <c r="AB942" s="33"/>
    </row>
    <row r="943" spans="1:28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3"/>
      <c r="AA943" s="33"/>
      <c r="AB943" s="33"/>
    </row>
    <row r="944" spans="1:28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3"/>
      <c r="AA944" s="33"/>
      <c r="AB944" s="33"/>
    </row>
    <row r="945" spans="1:28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3"/>
      <c r="AA945" s="33"/>
      <c r="AB945" s="33"/>
    </row>
    <row r="946" spans="1:28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3"/>
      <c r="AA946" s="33"/>
      <c r="AB946" s="33"/>
    </row>
    <row r="947" spans="1:28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3"/>
      <c r="AA947" s="33"/>
      <c r="AB947" s="33"/>
    </row>
    <row r="948" spans="1:2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3"/>
      <c r="AA948" s="33"/>
      <c r="AB948" s="33"/>
    </row>
    <row r="949" spans="1:28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3"/>
      <c r="AA949" s="33"/>
      <c r="AB949" s="33"/>
    </row>
    <row r="950" spans="1:28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3"/>
      <c r="AA950" s="33"/>
      <c r="AB950" s="33"/>
    </row>
    <row r="951" spans="1:28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3"/>
      <c r="AA951" s="33"/>
      <c r="AB951" s="33"/>
    </row>
    <row r="952" spans="1:28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3"/>
      <c r="AA952" s="33"/>
      <c r="AB952" s="33"/>
    </row>
    <row r="953" spans="1:28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3"/>
      <c r="AA953" s="33"/>
      <c r="AB953" s="33"/>
    </row>
    <row r="954" spans="1:28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3"/>
      <c r="AA954" s="33"/>
      <c r="AB954" s="33"/>
    </row>
    <row r="955" spans="1:28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3"/>
      <c r="AA955" s="33"/>
      <c r="AB955" s="33"/>
    </row>
    <row r="956" spans="1:28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3"/>
      <c r="AA956" s="33"/>
      <c r="AB956" s="33"/>
    </row>
    <row r="957" spans="1:28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3"/>
      <c r="AA957" s="33"/>
      <c r="AB957" s="33"/>
    </row>
    <row r="958" spans="1:2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3"/>
      <c r="AA958" s="33"/>
      <c r="AB958" s="33"/>
    </row>
    <row r="959" spans="1:28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3"/>
      <c r="AA959" s="33"/>
      <c r="AB959" s="33"/>
    </row>
    <row r="960" spans="1:28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3"/>
      <c r="AA960" s="33"/>
      <c r="AB960" s="33"/>
    </row>
    <row r="961" spans="1:28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3"/>
      <c r="AA961" s="33"/>
      <c r="AB961" s="33"/>
    </row>
    <row r="962" spans="1:28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3"/>
      <c r="AA962" s="33"/>
      <c r="AB962" s="33"/>
    </row>
    <row r="963" spans="1:28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3"/>
      <c r="AA963" s="33"/>
      <c r="AB963" s="33"/>
    </row>
    <row r="964" spans="1:28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3"/>
      <c r="AA964" s="33"/>
      <c r="AB964" s="33"/>
    </row>
    <row r="965" spans="1:28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3"/>
      <c r="AA965" s="33"/>
      <c r="AB965" s="33"/>
    </row>
    <row r="966" spans="1:28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3"/>
      <c r="AA966" s="33"/>
      <c r="AB966" s="33"/>
    </row>
    <row r="967" spans="1:28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3"/>
      <c r="AA967" s="33"/>
      <c r="AB967" s="33"/>
    </row>
    <row r="968" spans="1:2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3"/>
      <c r="AA968" s="33"/>
      <c r="AB968" s="33"/>
    </row>
    <row r="969" spans="1:28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3"/>
      <c r="AA969" s="33"/>
      <c r="AB969" s="33"/>
    </row>
    <row r="970" spans="1:28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3"/>
      <c r="AA970" s="33"/>
      <c r="AB970" s="33"/>
    </row>
    <row r="971" spans="1:28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3"/>
      <c r="AA971" s="33"/>
      <c r="AB971" s="33"/>
    </row>
    <row r="972" spans="1:28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3"/>
      <c r="AA972" s="33"/>
      <c r="AB972" s="33"/>
    </row>
    <row r="973" spans="1:28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3"/>
      <c r="AA973" s="33"/>
      <c r="AB973" s="33"/>
    </row>
    <row r="974" spans="1:28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3"/>
      <c r="AA974" s="33"/>
      <c r="AB974" s="33"/>
    </row>
    <row r="975" spans="1:28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3"/>
      <c r="AA975" s="33"/>
      <c r="AB975" s="33"/>
    </row>
    <row r="976" spans="1:28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3"/>
      <c r="AA976" s="33"/>
      <c r="AB976" s="33"/>
    </row>
    <row r="977" spans="1:28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3"/>
      <c r="AA977" s="33"/>
      <c r="AB977" s="33"/>
    </row>
    <row r="978" spans="1:2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3"/>
      <c r="AA978" s="33"/>
      <c r="AB978" s="33"/>
    </row>
    <row r="979" spans="1:28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3"/>
      <c r="AA979" s="33"/>
      <c r="AB979" s="33"/>
    </row>
    <row r="980" spans="1:28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3"/>
      <c r="AA980" s="33"/>
      <c r="AB980" s="33"/>
    </row>
    <row r="981" spans="1:28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3"/>
      <c r="AA981" s="33"/>
      <c r="AB981" s="33"/>
    </row>
    <row r="982" spans="1:28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3"/>
      <c r="AA982" s="33"/>
      <c r="AB982" s="33"/>
    </row>
    <row r="983" spans="1:28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3"/>
      <c r="AA983" s="33"/>
      <c r="AB983" s="33"/>
    </row>
    <row r="984" spans="1:28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3"/>
      <c r="AA984" s="33"/>
      <c r="AB984" s="33"/>
    </row>
    <row r="985" spans="1:28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3"/>
      <c r="AA985" s="33"/>
      <c r="AB985" s="33"/>
    </row>
    <row r="986" spans="1:28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3"/>
      <c r="AA986" s="33"/>
      <c r="AB986" s="33"/>
    </row>
    <row r="987" spans="1:28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3"/>
      <c r="AA987" s="33"/>
      <c r="AB987" s="33"/>
    </row>
    <row r="988" spans="1:2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3"/>
      <c r="AA988" s="33"/>
      <c r="AB988" s="33"/>
    </row>
    <row r="989" spans="1:28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3"/>
      <c r="AA989" s="33"/>
      <c r="AB989" s="33"/>
    </row>
    <row r="990" spans="1:28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3"/>
      <c r="AA990" s="33"/>
      <c r="AB990" s="33"/>
    </row>
    <row r="991" spans="1:28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3"/>
      <c r="AA991" s="33"/>
      <c r="AB991" s="33"/>
    </row>
    <row r="992" spans="1:28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3"/>
      <c r="AA992" s="33"/>
      <c r="AB992" s="33"/>
    </row>
    <row r="993" spans="1:28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3"/>
      <c r="AA993" s="33"/>
      <c r="AB993" s="33"/>
    </row>
    <row r="994" spans="1:28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3"/>
      <c r="AA994" s="33"/>
      <c r="AB994" s="33"/>
    </row>
    <row r="995" spans="1:28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3"/>
      <c r="AA995" s="33"/>
      <c r="AB995" s="33"/>
    </row>
    <row r="996" spans="1:28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3"/>
      <c r="AA996" s="33"/>
      <c r="AB996" s="33"/>
    </row>
    <row r="997" spans="1:28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3"/>
      <c r="AA997" s="33"/>
      <c r="AB997" s="33"/>
    </row>
    <row r="998" spans="1:2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3"/>
      <c r="AA998" s="33"/>
      <c r="AB998" s="33"/>
    </row>
    <row r="999" spans="1:28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</row>
  </sheetData>
  <autoFilter ref="A6:AB49" xr:uid="{00000000-0009-0000-0000-000007000000}"/>
  <mergeCells count="17">
    <mergeCell ref="Y3:Y5"/>
    <mergeCell ref="A2:Y2"/>
    <mergeCell ref="J3:X3"/>
    <mergeCell ref="I3:I5"/>
    <mergeCell ref="J4:K4"/>
    <mergeCell ref="L4:O4"/>
    <mergeCell ref="P4:P5"/>
    <mergeCell ref="Q4:R4"/>
    <mergeCell ref="S4:V4"/>
    <mergeCell ref="W4:W5"/>
    <mergeCell ref="X4:X5"/>
    <mergeCell ref="A3:A5"/>
    <mergeCell ref="B3:B5"/>
    <mergeCell ref="C3:C5"/>
    <mergeCell ref="D3:D5"/>
    <mergeCell ref="E3:E5"/>
    <mergeCell ref="F3:H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март 2022</vt:lpstr>
      <vt:lpstr>апрель 2022</vt:lpstr>
      <vt:lpstr>май 2022</vt:lpstr>
      <vt:lpstr>Май2022</vt:lpstr>
      <vt:lpstr>Октябрь на 31 число </vt:lpstr>
      <vt:lpstr>Сентябрь 2022 (ОБНОВЛЕН)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2022-11-22T08:42:17Z</dcterms:modified>
</cp:coreProperties>
</file>