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ее" sheetId="6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/>
  <c r="E33"/>
  <c r="E32"/>
  <c r="E31"/>
  <c r="E30"/>
  <c r="E29"/>
  <c r="C29"/>
  <c r="E28"/>
  <c r="E27"/>
  <c r="E26"/>
  <c r="E25"/>
  <c r="E24"/>
  <c r="E23"/>
  <c r="E22"/>
  <c r="E21"/>
  <c r="E20"/>
  <c r="E19"/>
  <c r="E18"/>
  <c r="E17"/>
  <c r="E16"/>
  <c r="E15"/>
  <c r="D15"/>
  <c r="C15"/>
  <c r="E14"/>
  <c r="E13"/>
  <c r="D13"/>
  <c r="D12" s="1"/>
  <c r="C13"/>
  <c r="C12"/>
  <c r="D11"/>
  <c r="E11" s="1"/>
  <c r="E12" s="1"/>
</calcChain>
</file>

<file path=xl/sharedStrings.xml><?xml version="1.0" encoding="utf-8"?>
<sst xmlns="http://schemas.openxmlformats.org/spreadsheetml/2006/main" count="161" uniqueCount="44">
  <si>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</si>
  <si>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</si>
  <si>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</si>
  <si>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</si>
  <si>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</si>
  <si>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</si>
  <si>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</si>
  <si>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</si>
  <si>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</si>
  <si>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</si>
  <si>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</si>
  <si>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</si>
  <si>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</si>
  <si>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</si>
  <si>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</si>
  <si>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</si>
  <si>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</si>
  <si>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</si>
  <si>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</si>
  <si>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</si>
  <si>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</si>
  <si>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</si>
  <si>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</si>
  <si>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</si>
  <si>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</si>
  <si>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</si>
  <si>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</si>
  <si>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</si>
  <si>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</si>
  <si>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</si>
  <si>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</si>
  <si>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</si>
  <si>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</si>
  <si>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</si>
  <si>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</si>
  <si>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</si>
  <si>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</si>
  <si>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</si>
  <si>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</si>
  <si>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 xml:space="preserve">Директор:                                   </t>
  </si>
  <si>
    <t>ГУ "Средняя общеобразовательная школа № 31 г. Павлодара"</t>
  </si>
  <si>
    <t>по состоянию на "31" марта  2020г.</t>
  </si>
  <si>
    <t>2020 год</t>
  </si>
  <si>
    <t>Жексенов А. А.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</si>
</sst>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A13" sqref="A13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7">
      <c r="A1" s="26" t="s">
        <v>16</v>
      </c>
      <c r="B1" s="26"/>
      <c r="C1" s="26"/>
      <c r="D1" s="26"/>
      <c r="E1" s="26"/>
    </row>
    <row r="2" spans="1:7">
      <c r="A2" s="26" t="s">
        <v>41</v>
      </c>
      <c r="B2" s="26"/>
      <c r="C2" s="26"/>
      <c r="D2" s="26"/>
      <c r="E2" s="26"/>
    </row>
    <row r="3" spans="1:7">
      <c r="A3" s="1"/>
    </row>
    <row r="4" spans="1:7">
      <c r="A4" s="27" t="s">
        <v>40</v>
      </c>
      <c r="B4" s="27"/>
      <c r="C4" s="27"/>
      <c r="D4" s="27"/>
      <c r="E4" s="27"/>
    </row>
    <row r="5" spans="1:7">
      <c r="A5" s="28" t="s">
        <v>18</v>
      </c>
      <c r="B5" s="28"/>
      <c r="C5" s="28"/>
      <c r="D5" s="28"/>
      <c r="E5" s="28"/>
    </row>
    <row r="6" spans="1:7">
      <c r="A6" s="4"/>
    </row>
    <row r="7" spans="1:7">
      <c r="A7" s="15" t="s">
        <v>19</v>
      </c>
    </row>
    <row r="8" spans="1:7">
      <c r="A8" s="1"/>
    </row>
    <row r="9" spans="1:7">
      <c r="A9" s="24" t="s">
        <v>35</v>
      </c>
      <c r="B9" s="25" t="s">
        <v>21</v>
      </c>
      <c r="C9" s="24" t="s">
        <v>42</v>
      </c>
      <c r="D9" s="24"/>
      <c r="E9" s="24"/>
    </row>
    <row r="10" spans="1:7" ht="40.5">
      <c r="A10" s="24"/>
      <c r="B10" s="25"/>
      <c r="C10" s="23" t="s">
        <v>22</v>
      </c>
      <c r="D10" s="23" t="s">
        <v>23</v>
      </c>
      <c r="E10" s="22" t="s">
        <v>36</v>
      </c>
    </row>
    <row r="11" spans="1:7">
      <c r="A11" s="7" t="s">
        <v>24</v>
      </c>
      <c r="B11" s="8" t="s">
        <v>10</v>
      </c>
      <c r="C11" s="9">
        <v>153</v>
      </c>
      <c r="D11" s="9">
        <f>C11</f>
        <v>153</v>
      </c>
      <c r="E11" s="9">
        <f>D11</f>
        <v>153</v>
      </c>
    </row>
    <row r="12" spans="1:7" ht="25.5">
      <c r="A12" s="12" t="s">
        <v>27</v>
      </c>
      <c r="B12" s="8" t="s">
        <v>2</v>
      </c>
      <c r="C12" s="17">
        <f>C13/C11</f>
        <v>781.92875816993467</v>
      </c>
      <c r="D12" s="17">
        <f t="shared" ref="D12:E12" si="0">D13/D11</f>
        <v>171.13071895424838</v>
      </c>
      <c r="E12" s="17">
        <f t="shared" si="0"/>
        <v>171.13071895424838</v>
      </c>
    </row>
    <row r="13" spans="1:7" ht="25.5">
      <c r="A13" s="7" t="s">
        <v>11</v>
      </c>
      <c r="B13" s="8" t="s">
        <v>2</v>
      </c>
      <c r="C13" s="17">
        <f>C15+C30+C31+C32+C33+C34</f>
        <v>119635.1</v>
      </c>
      <c r="D13" s="17">
        <f t="shared" ref="D13:E13" si="1">D15+D30+D31+D32+D33+D34</f>
        <v>26183</v>
      </c>
      <c r="E13" s="17">
        <f t="shared" si="1"/>
        <v>26183</v>
      </c>
      <c r="G13" s="21"/>
    </row>
    <row r="14" spans="1:7">
      <c r="A14" s="10" t="s">
        <v>0</v>
      </c>
      <c r="B14" s="11"/>
      <c r="C14" s="9"/>
      <c r="D14" s="9"/>
      <c r="E14" s="9">
        <f t="shared" ref="E14:E34" si="2">D14</f>
        <v>0</v>
      </c>
    </row>
    <row r="15" spans="1:7" ht="25.5">
      <c r="A15" s="7" t="s">
        <v>12</v>
      </c>
      <c r="B15" s="8" t="s">
        <v>2</v>
      </c>
      <c r="C15" s="9">
        <f>C17+C20+C23+C26+C29</f>
        <v>93897.1</v>
      </c>
      <c r="D15" s="9">
        <f t="shared" ref="D15:E15" si="3">D17+D20+D23+D26+D29</f>
        <v>21437</v>
      </c>
      <c r="E15" s="9">
        <f t="shared" si="3"/>
        <v>21437</v>
      </c>
      <c r="G15" s="20"/>
    </row>
    <row r="16" spans="1:7">
      <c r="A16" s="10" t="s">
        <v>1</v>
      </c>
      <c r="B16" s="11"/>
      <c r="C16" s="9"/>
      <c r="D16" s="9"/>
      <c r="E16" s="9">
        <f t="shared" si="2"/>
        <v>0</v>
      </c>
    </row>
    <row r="17" spans="1:5" ht="25.5">
      <c r="A17" s="9" t="s">
        <v>13</v>
      </c>
      <c r="B17" s="8" t="s">
        <v>2</v>
      </c>
      <c r="C17" s="9">
        <v>11823</v>
      </c>
      <c r="D17" s="9">
        <v>2955</v>
      </c>
      <c r="E17" s="9">
        <f t="shared" si="2"/>
        <v>2955</v>
      </c>
    </row>
    <row r="18" spans="1:5">
      <c r="A18" s="12" t="s">
        <v>4</v>
      </c>
      <c r="B18" s="13" t="s">
        <v>3</v>
      </c>
      <c r="C18" s="19">
        <v>7</v>
      </c>
      <c r="D18" s="9">
        <v>7</v>
      </c>
      <c r="E18" s="9">
        <f t="shared" si="2"/>
        <v>7</v>
      </c>
    </row>
    <row r="19" spans="1:5" ht="21.95" customHeight="1">
      <c r="A19" s="12" t="s">
        <v>31</v>
      </c>
      <c r="B19" s="8" t="s">
        <v>32</v>
      </c>
      <c r="C19" s="19">
        <v>140.69999999999999</v>
      </c>
      <c r="D19" s="9">
        <v>140.69999999999999</v>
      </c>
      <c r="E19" s="9">
        <f t="shared" si="2"/>
        <v>140.69999999999999</v>
      </c>
    </row>
    <row r="20" spans="1:5" ht="25.5">
      <c r="A20" s="9" t="s">
        <v>25</v>
      </c>
      <c r="B20" s="8" t="s">
        <v>2</v>
      </c>
      <c r="C20" s="19">
        <v>56934</v>
      </c>
      <c r="D20" s="9">
        <v>13248</v>
      </c>
      <c r="E20" s="9">
        <f t="shared" si="2"/>
        <v>13248</v>
      </c>
    </row>
    <row r="21" spans="1:5">
      <c r="A21" s="12" t="s">
        <v>4</v>
      </c>
      <c r="B21" s="13" t="s">
        <v>3</v>
      </c>
      <c r="C21" s="19">
        <v>26</v>
      </c>
      <c r="D21" s="9">
        <v>26</v>
      </c>
      <c r="E21" s="9">
        <f t="shared" si="2"/>
        <v>26</v>
      </c>
    </row>
    <row r="22" spans="1:5" ht="21.95" customHeight="1">
      <c r="A22" s="12" t="s">
        <v>31</v>
      </c>
      <c r="B22" s="8" t="s">
        <v>32</v>
      </c>
      <c r="C22" s="19">
        <v>182.5</v>
      </c>
      <c r="D22" s="9">
        <v>171</v>
      </c>
      <c r="E22" s="9">
        <f t="shared" si="2"/>
        <v>171</v>
      </c>
    </row>
    <row r="23" spans="1:5" ht="39">
      <c r="A23" s="16" t="s">
        <v>29</v>
      </c>
      <c r="B23" s="8" t="s">
        <v>2</v>
      </c>
      <c r="C23" s="19">
        <v>9573.1</v>
      </c>
      <c r="D23" s="9">
        <v>2393</v>
      </c>
      <c r="E23" s="9">
        <f t="shared" si="2"/>
        <v>2393</v>
      </c>
    </row>
    <row r="24" spans="1:5">
      <c r="A24" s="12" t="s">
        <v>4</v>
      </c>
      <c r="B24" s="13" t="s">
        <v>3</v>
      </c>
      <c r="C24" s="19">
        <v>8</v>
      </c>
      <c r="D24" s="9">
        <v>8</v>
      </c>
      <c r="E24" s="9">
        <f t="shared" si="2"/>
        <v>8</v>
      </c>
    </row>
    <row r="25" spans="1:5" ht="21.95" customHeight="1">
      <c r="A25" s="12" t="s">
        <v>31</v>
      </c>
      <c r="B25" s="8" t="s">
        <v>32</v>
      </c>
      <c r="C25" s="19">
        <v>99.7</v>
      </c>
      <c r="D25" s="9">
        <v>99.7</v>
      </c>
      <c r="E25" s="9">
        <f t="shared" si="2"/>
        <v>99.7</v>
      </c>
    </row>
    <row r="26" spans="1:5" ht="25.5">
      <c r="A26" s="9" t="s">
        <v>26</v>
      </c>
      <c r="B26" s="8" t="s">
        <v>2</v>
      </c>
      <c r="C26" s="19">
        <v>11365</v>
      </c>
      <c r="D26" s="9">
        <v>2841</v>
      </c>
      <c r="E26" s="9">
        <f t="shared" si="2"/>
        <v>2841</v>
      </c>
    </row>
    <row r="27" spans="1:5">
      <c r="A27" s="12" t="s">
        <v>4</v>
      </c>
      <c r="B27" s="13" t="s">
        <v>3</v>
      </c>
      <c r="C27" s="19">
        <v>15</v>
      </c>
      <c r="D27" s="9">
        <v>15</v>
      </c>
      <c r="E27" s="9">
        <f t="shared" si="2"/>
        <v>15</v>
      </c>
    </row>
    <row r="28" spans="1:5" ht="21.95" customHeight="1">
      <c r="A28" s="12" t="s">
        <v>31</v>
      </c>
      <c r="B28" s="8" t="s">
        <v>32</v>
      </c>
      <c r="C28" s="19">
        <v>64</v>
      </c>
      <c r="D28" s="9">
        <v>79</v>
      </c>
      <c r="E28" s="9">
        <f t="shared" si="2"/>
        <v>79</v>
      </c>
    </row>
    <row r="29" spans="1:5">
      <c r="A29" s="12" t="s">
        <v>38</v>
      </c>
      <c r="B29" s="8" t="s">
        <v>32</v>
      </c>
      <c r="C29" s="19">
        <f>816+3385+1</f>
        <v>4202</v>
      </c>
      <c r="D29" s="9">
        <v>0</v>
      </c>
      <c r="E29" s="9">
        <f t="shared" si="2"/>
        <v>0</v>
      </c>
    </row>
    <row r="30" spans="1:5" ht="25.5">
      <c r="A30" s="7" t="s">
        <v>5</v>
      </c>
      <c r="B30" s="8" t="s">
        <v>2</v>
      </c>
      <c r="C30" s="19">
        <v>9406</v>
      </c>
      <c r="D30" s="9">
        <v>2056</v>
      </c>
      <c r="E30" s="9">
        <f t="shared" si="2"/>
        <v>2056</v>
      </c>
    </row>
    <row r="31" spans="1:5" ht="36.75">
      <c r="A31" s="14" t="s">
        <v>6</v>
      </c>
      <c r="B31" s="8" t="s">
        <v>2</v>
      </c>
      <c r="C31" s="19">
        <v>1696</v>
      </c>
      <c r="D31" s="9">
        <v>495</v>
      </c>
      <c r="E31" s="9">
        <f t="shared" si="2"/>
        <v>495</v>
      </c>
    </row>
    <row r="32" spans="1:5" ht="25.5">
      <c r="A32" s="14" t="s">
        <v>7</v>
      </c>
      <c r="B32" s="8" t="s">
        <v>2</v>
      </c>
      <c r="C32" s="19">
        <v>5375</v>
      </c>
      <c r="D32" s="9">
        <v>763</v>
      </c>
      <c r="E32" s="9">
        <f t="shared" si="2"/>
        <v>763</v>
      </c>
    </row>
    <row r="33" spans="1:5" ht="36.75">
      <c r="A33" s="14" t="s">
        <v>8</v>
      </c>
      <c r="B33" s="8" t="s">
        <v>2</v>
      </c>
      <c r="C33" s="19">
        <v>0</v>
      </c>
      <c r="D33" s="9">
        <v>0</v>
      </c>
      <c r="E33" s="9">
        <f t="shared" si="2"/>
        <v>0</v>
      </c>
    </row>
    <row r="34" spans="1:5" ht="52.5">
      <c r="A34" s="14" t="s">
        <v>37</v>
      </c>
      <c r="B34" s="8" t="s">
        <v>2</v>
      </c>
      <c r="C34" s="9">
        <v>9261</v>
      </c>
      <c r="D34" s="9">
        <v>1432</v>
      </c>
      <c r="E34" s="9">
        <f t="shared" si="2"/>
        <v>1432</v>
      </c>
    </row>
    <row r="36" spans="1:5">
      <c r="A36" s="18" t="s">
        <v>39</v>
      </c>
      <c r="B36" s="3" t="s">
        <v>43</v>
      </c>
    </row>
  </sheetData>
  <mergeCells count="7">
    <mergeCell ref="A5:E5"/>
    <mergeCell ref="A1:E1"/>
    <mergeCell ref="A2:E2"/>
    <mergeCell ref="A4:E4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4" t="s">
        <v>34</v>
      </c>
      <c r="B9" s="25" t="s">
        <v>21</v>
      </c>
      <c r="C9" s="24" t="s">
        <v>17</v>
      </c>
      <c r="D9" s="24"/>
      <c r="E9" s="24"/>
    </row>
    <row r="10" spans="1:5" ht="40.5">
      <c r="A10" s="24"/>
      <c r="B10" s="25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4" t="s">
        <v>33</v>
      </c>
      <c r="B9" s="25" t="s">
        <v>21</v>
      </c>
      <c r="C9" s="24" t="s">
        <v>17</v>
      </c>
      <c r="D9" s="24"/>
      <c r="E9" s="24"/>
    </row>
    <row r="10" spans="1:5" ht="40.5">
      <c r="A10" s="24"/>
      <c r="B10" s="25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2020-06-02T07:10:17Z</dcterms:modified>
</cp:coreProperties>
</file>