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045" activeTab="1"/>
  </bookViews>
  <sheets>
    <sheet name="23.01." sheetId="1" r:id="rId1"/>
    <sheet name="26.01." sheetId="2" r:id="rId2"/>
    <sheet name="общая" sheetId="4" r:id="rId3"/>
  </sheets>
  <definedNames>
    <definedName name="_xlnm._FilterDatabase" localSheetId="0" hidden="1">'23.01.'!$A$5:$AC$42</definedName>
    <definedName name="_xlnm._FilterDatabase" localSheetId="2" hidden="1">общая!$A$5:$Q$52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4" l="1"/>
  <c r="K56" i="4"/>
  <c r="K57" i="4"/>
  <c r="K58" i="4"/>
  <c r="K59" i="4"/>
  <c r="K60" i="4"/>
  <c r="K61" i="4"/>
  <c r="K62" i="4"/>
  <c r="K54" i="4"/>
  <c r="M8" i="4"/>
  <c r="M6" i="4"/>
  <c r="G51" i="4"/>
  <c r="H51" i="4"/>
  <c r="I51" i="4"/>
  <c r="K51" i="4"/>
  <c r="F51" i="4"/>
  <c r="M21" i="4"/>
  <c r="M49" i="4"/>
  <c r="M48" i="4"/>
  <c r="M47" i="4"/>
  <c r="M46" i="4"/>
  <c r="M45" i="4"/>
  <c r="M43" i="4"/>
  <c r="M42" i="4"/>
  <c r="M41" i="4"/>
  <c r="M40" i="4"/>
  <c r="M39" i="4"/>
  <c r="M38" i="4"/>
  <c r="M37" i="4"/>
  <c r="M36" i="4"/>
  <c r="M35" i="4"/>
  <c r="M34" i="4"/>
  <c r="M32" i="4"/>
  <c r="M7" i="4"/>
  <c r="M31" i="4"/>
  <c r="M30" i="4"/>
  <c r="M29" i="4"/>
  <c r="M28" i="4"/>
  <c r="M27" i="4"/>
  <c r="M26" i="4"/>
  <c r="M25" i="4"/>
  <c r="M24" i="4"/>
  <c r="M23" i="4"/>
  <c r="M22" i="4"/>
  <c r="M20" i="4"/>
  <c r="M19" i="4"/>
  <c r="M18" i="4"/>
  <c r="M17" i="4"/>
  <c r="M16" i="4"/>
  <c r="M15" i="4"/>
  <c r="M14" i="4"/>
  <c r="M50" i="4"/>
  <c r="M44" i="4"/>
  <c r="M33" i="4"/>
  <c r="M13" i="4"/>
  <c r="M12" i="4"/>
  <c r="M10" i="4"/>
  <c r="M9" i="4"/>
  <c r="G26" i="2"/>
  <c r="H26" i="2"/>
  <c r="I26" i="2"/>
  <c r="K26" i="2"/>
  <c r="M26" i="2"/>
  <c r="F26" i="2"/>
  <c r="M25" i="2"/>
  <c r="M9" i="2"/>
  <c r="M13" i="2"/>
  <c r="M14" i="2"/>
  <c r="M15" i="2"/>
  <c r="M16" i="2"/>
  <c r="M17" i="2"/>
  <c r="M18" i="2"/>
  <c r="M19" i="2"/>
  <c r="M20" i="2"/>
  <c r="M21" i="2"/>
  <c r="M22" i="2"/>
  <c r="M23" i="2"/>
  <c r="M24" i="2"/>
  <c r="M12" i="2"/>
  <c r="M11" i="2"/>
  <c r="M10" i="2"/>
  <c r="M7" i="2"/>
  <c r="M51" i="4" l="1"/>
  <c r="G32" i="1"/>
  <c r="H32" i="1"/>
  <c r="I32" i="1"/>
  <c r="K32" i="1"/>
  <c r="F32" i="1"/>
  <c r="M31" i="1"/>
  <c r="M30" i="1"/>
  <c r="M29" i="1"/>
  <c r="M28" i="1"/>
  <c r="M27" i="1"/>
  <c r="M26" i="1"/>
  <c r="M25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6" i="1"/>
  <c r="M7" i="1"/>
  <c r="M8" i="1"/>
  <c r="M9" i="1"/>
  <c r="M32" i="1" l="1"/>
</calcChain>
</file>

<file path=xl/sharedStrings.xml><?xml version="1.0" encoding="utf-8"?>
<sst xmlns="http://schemas.openxmlformats.org/spreadsheetml/2006/main" count="454" uniqueCount="81">
  <si>
    <t>Сводная ведомость результатов ЕНТ  выпускников школ города Павлодара</t>
  </si>
  <si>
    <t>№</t>
  </si>
  <si>
    <t>№ школы</t>
  </si>
  <si>
    <t>язык обучения</t>
  </si>
  <si>
    <t>Ф.И.О.</t>
  </si>
  <si>
    <t>Баллы</t>
  </si>
  <si>
    <t>выбор творческого предмета</t>
  </si>
  <si>
    <t>История Казахстана</t>
  </si>
  <si>
    <t>Математическая грамотность</t>
  </si>
  <si>
    <t>Грамотность чтения</t>
  </si>
  <si>
    <t>Профильный предмет 1</t>
  </si>
  <si>
    <t>Профильный предмет 2</t>
  </si>
  <si>
    <t>Всего</t>
  </si>
  <si>
    <t>балл</t>
  </si>
  <si>
    <t>наименование</t>
  </si>
  <si>
    <t>Статус                            (АБ, ОТЛ, удаленный)</t>
  </si>
  <si>
    <t>Байжуманов Али</t>
  </si>
  <si>
    <t>Джандарбекова Аружан</t>
  </si>
  <si>
    <t>Есенов Азамат</t>
  </si>
  <si>
    <t>Жакиянова Аружан</t>
  </si>
  <si>
    <t>Құлмағамбет Асхат</t>
  </si>
  <si>
    <t>Егінбай Аяжан</t>
  </si>
  <si>
    <t>Боон Елизавета</t>
  </si>
  <si>
    <t>Лесных Мария</t>
  </si>
  <si>
    <t>Шакирова Диана</t>
  </si>
  <si>
    <t>Балтабаев Нурислам</t>
  </si>
  <si>
    <t>Бигель Дарья</t>
  </si>
  <si>
    <t>Галимов Айтуар</t>
  </si>
  <si>
    <t>Даирбеков Дияз</t>
  </si>
  <si>
    <t>Диянчук Никита</t>
  </si>
  <si>
    <t>Жаксылык Еламан</t>
  </si>
  <si>
    <t>Жұмабек Әліхан</t>
  </si>
  <si>
    <t>Мазеина Дарья</t>
  </si>
  <si>
    <t>Мардамшинова  Карина</t>
  </si>
  <si>
    <t>Миллер Ангелина</t>
  </si>
  <si>
    <t>Омарова Томирис</t>
  </si>
  <si>
    <t>Осипова Анастасия</t>
  </si>
  <si>
    <t>Романенко Дарья</t>
  </si>
  <si>
    <t>Сарсенбаев Руслан</t>
  </si>
  <si>
    <t>Слюсаренко Полина</t>
  </si>
  <si>
    <t>Смагулов Эльдар</t>
  </si>
  <si>
    <t>Фоменко Арина</t>
  </si>
  <si>
    <t>каз</t>
  </si>
  <si>
    <t>рус</t>
  </si>
  <si>
    <t>АБ</t>
  </si>
  <si>
    <t>ОТЛ</t>
  </si>
  <si>
    <t>биология</t>
  </si>
  <si>
    <t>химия</t>
  </si>
  <si>
    <t>всемирная история</t>
  </si>
  <si>
    <t>ЧОП</t>
  </si>
  <si>
    <t>английский язык</t>
  </si>
  <si>
    <t>география</t>
  </si>
  <si>
    <t>математика</t>
  </si>
  <si>
    <t>физика</t>
  </si>
  <si>
    <t>средний балл</t>
  </si>
  <si>
    <t>с творч</t>
  </si>
  <si>
    <t>без тв</t>
  </si>
  <si>
    <t>из 45</t>
  </si>
  <si>
    <t>из 15</t>
  </si>
  <si>
    <t>из 20</t>
  </si>
  <si>
    <t>Амангельды Жандос</t>
  </si>
  <si>
    <t>Асекретова Анна</t>
  </si>
  <si>
    <t>Бочкарева Виктория</t>
  </si>
  <si>
    <t>Горбатюк Юлия</t>
  </si>
  <si>
    <t>Демченко Ислам</t>
  </si>
  <si>
    <t>Ерғали Ален</t>
  </si>
  <si>
    <t>Ермуратова Диана</t>
  </si>
  <si>
    <t>Жагупаров Санжар</t>
  </si>
  <si>
    <t>Ишимцева Екатерина</t>
  </si>
  <si>
    <t>Казанцев Назар</t>
  </si>
  <si>
    <t>Корзун Андрей</t>
  </si>
  <si>
    <t>Косинов Игорь</t>
  </si>
  <si>
    <t>Орумбаев Руслан</t>
  </si>
  <si>
    <t>Половников Никита</t>
  </si>
  <si>
    <t>Сафуанов Даниил</t>
  </si>
  <si>
    <t>Темиржанова Альвина</t>
  </si>
  <si>
    <t>Федотов Евгений</t>
  </si>
  <si>
    <t>Козинец Дарина</t>
  </si>
  <si>
    <t>Кусаинов Тамерлан</t>
  </si>
  <si>
    <t>КАРАНТИН</t>
  </si>
  <si>
    <t>русский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</si>
</sst>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4">
    <xf numFmtId="0" fontId="0" fillId="0" borderId="0" xfId="0"/>
    <xf numFmtId="0" fontId="3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8" fillId="0" borderId="0" xfId="0" applyFont="1" applyFill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vertical="center" wrapText="1"/>
    </xf>
    <xf numFmtId="0" fontId="0" fillId="0" borderId="0" xfId="0" applyFont="1"/>
    <xf numFmtId="0" fontId="14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9" fillId="0" borderId="1" xfId="0" applyFont="1" applyBorder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164" fontId="8" fillId="0" borderId="1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 vertical="top" wrapText="1"/>
    </xf>
  </cellXfs>
  <cellStyles count="3">
    <cellStyle name="Обычный" xfId="0" builtinId="0"/>
    <cellStyle name="Обычный 2" xfId="2"/>
    <cellStyle name="Обычный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pane ySplit="5" topLeftCell="A24" activePane="bottomLeft" state="frozen"/>
      <selection activeCell="K13" sqref="K13"/>
      <selection pane="bottomLeft" sqref="A1:XFD43"/>
    </sheetView>
  </sheetViews>
  <sheetFormatPr defaultRowHeight="17.25" customHeight="1" x14ac:dyDescent="0.25"/>
  <cols>
    <col min="1" max="1" width="4.42578125" style="3" bestFit="1" customWidth="1"/>
    <col min="2" max="2" width="8" style="14" customWidth="1"/>
    <col min="3" max="3" width="10.85546875" style="15" customWidth="1"/>
    <col min="4" max="4" width="27.7109375" style="16" customWidth="1"/>
    <col min="5" max="5" width="12" style="15" customWidth="1"/>
    <col min="6" max="9" width="9.85546875" style="15" customWidth="1"/>
    <col min="10" max="10" width="17.28515625" style="16" customWidth="1"/>
    <col min="11" max="11" width="8.85546875" style="15" customWidth="1"/>
    <col min="12" max="12" width="18.42578125" style="16" customWidth="1"/>
    <col min="13" max="13" width="8.5703125" style="15" customWidth="1"/>
    <col min="14" max="14" width="11.42578125" style="15" customWidth="1"/>
    <col min="15" max="16384" width="9.140625" style="3"/>
  </cols>
  <sheetData>
    <row r="1" spans="1:14" s="1" customFormat="1" ht="17.2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8"/>
    </row>
    <row r="2" spans="1:14" s="1" customFormat="1" ht="17.25" customHeight="1" x14ac:dyDescent="0.25">
      <c r="A2" s="6"/>
      <c r="B2" s="9"/>
      <c r="C2" s="9"/>
      <c r="D2" s="9"/>
      <c r="E2" s="9"/>
      <c r="F2" s="9"/>
      <c r="G2" s="9"/>
      <c r="H2" s="9"/>
      <c r="I2" s="9"/>
      <c r="J2" s="17"/>
      <c r="K2" s="9"/>
      <c r="L2" s="17"/>
      <c r="M2" s="9"/>
      <c r="N2" s="8"/>
    </row>
    <row r="3" spans="1:14" s="2" customFormat="1" ht="17.25" customHeight="1" x14ac:dyDescent="0.25">
      <c r="A3" s="38" t="s">
        <v>1</v>
      </c>
      <c r="B3" s="39" t="s">
        <v>2</v>
      </c>
      <c r="C3" s="39" t="s">
        <v>3</v>
      </c>
      <c r="D3" s="40" t="s">
        <v>4</v>
      </c>
      <c r="E3" s="40" t="s">
        <v>15</v>
      </c>
      <c r="F3" s="39" t="s">
        <v>5</v>
      </c>
      <c r="G3" s="39"/>
      <c r="H3" s="39"/>
      <c r="I3" s="39"/>
      <c r="J3" s="39"/>
      <c r="K3" s="39"/>
      <c r="L3" s="39"/>
      <c r="M3" s="39"/>
      <c r="N3" s="39" t="s">
        <v>6</v>
      </c>
    </row>
    <row r="4" spans="1:14" s="2" customFormat="1" ht="17.25" customHeight="1" x14ac:dyDescent="0.25">
      <c r="A4" s="38"/>
      <c r="B4" s="39"/>
      <c r="C4" s="39"/>
      <c r="D4" s="41"/>
      <c r="E4" s="41"/>
      <c r="F4" s="40" t="s">
        <v>7</v>
      </c>
      <c r="G4" s="39" t="s">
        <v>8</v>
      </c>
      <c r="H4" s="39" t="s">
        <v>9</v>
      </c>
      <c r="I4" s="39" t="s">
        <v>10</v>
      </c>
      <c r="J4" s="39"/>
      <c r="K4" s="39" t="s">
        <v>11</v>
      </c>
      <c r="L4" s="39"/>
      <c r="M4" s="39" t="s">
        <v>12</v>
      </c>
      <c r="N4" s="39"/>
    </row>
    <row r="5" spans="1:14" s="2" customFormat="1" ht="39" customHeight="1" x14ac:dyDescent="0.25">
      <c r="A5" s="38"/>
      <c r="B5" s="39"/>
      <c r="C5" s="39"/>
      <c r="D5" s="42"/>
      <c r="E5" s="42"/>
      <c r="F5" s="42"/>
      <c r="G5" s="39"/>
      <c r="H5" s="39"/>
      <c r="I5" s="7" t="s">
        <v>13</v>
      </c>
      <c r="J5" s="18" t="s">
        <v>14</v>
      </c>
      <c r="K5" s="7" t="s">
        <v>13</v>
      </c>
      <c r="L5" s="18" t="s">
        <v>14</v>
      </c>
      <c r="M5" s="39"/>
      <c r="N5" s="39"/>
    </row>
    <row r="6" spans="1:14" ht="17.25" customHeight="1" x14ac:dyDescent="0.25">
      <c r="A6" s="4"/>
      <c r="B6" s="11">
        <v>39</v>
      </c>
      <c r="C6" s="11" t="s">
        <v>42</v>
      </c>
      <c r="D6" s="12" t="s">
        <v>16</v>
      </c>
      <c r="E6" s="11"/>
      <c r="F6" s="11">
        <v>3</v>
      </c>
      <c r="G6" s="11"/>
      <c r="H6" s="11">
        <v>19</v>
      </c>
      <c r="I6" s="11"/>
      <c r="J6" s="13"/>
      <c r="K6" s="11"/>
      <c r="L6" s="13"/>
      <c r="M6" s="11">
        <f t="shared" ref="M6:M31" si="0">SUM(F6,G6,H6,I6,K6)</f>
        <v>22</v>
      </c>
      <c r="N6" s="11">
        <v>1</v>
      </c>
    </row>
    <row r="7" spans="1:14" ht="17.25" customHeight="1" x14ac:dyDescent="0.25">
      <c r="A7" s="4"/>
      <c r="B7" s="11">
        <v>39</v>
      </c>
      <c r="C7" s="11" t="s">
        <v>42</v>
      </c>
      <c r="D7" s="12" t="s">
        <v>17</v>
      </c>
      <c r="E7" s="11"/>
      <c r="F7" s="11">
        <v>4</v>
      </c>
      <c r="G7" s="11"/>
      <c r="H7" s="11">
        <v>16</v>
      </c>
      <c r="I7" s="11"/>
      <c r="J7" s="13"/>
      <c r="K7" s="11"/>
      <c r="L7" s="13"/>
      <c r="M7" s="11">
        <f t="shared" si="0"/>
        <v>20</v>
      </c>
      <c r="N7" s="11">
        <v>1</v>
      </c>
    </row>
    <row r="8" spans="1:14" ht="17.25" customHeight="1" x14ac:dyDescent="0.25">
      <c r="A8" s="4"/>
      <c r="B8" s="11">
        <v>39</v>
      </c>
      <c r="C8" s="11" t="s">
        <v>42</v>
      </c>
      <c r="D8" s="12" t="s">
        <v>18</v>
      </c>
      <c r="E8" s="11"/>
      <c r="F8" s="11">
        <v>4</v>
      </c>
      <c r="G8" s="11">
        <v>9</v>
      </c>
      <c r="H8" s="11">
        <v>18</v>
      </c>
      <c r="I8" s="11">
        <v>21</v>
      </c>
      <c r="J8" s="13" t="s">
        <v>46</v>
      </c>
      <c r="K8" s="11">
        <v>8</v>
      </c>
      <c r="L8" s="13" t="s">
        <v>47</v>
      </c>
      <c r="M8" s="11">
        <f t="shared" si="0"/>
        <v>60</v>
      </c>
      <c r="N8" s="11"/>
    </row>
    <row r="9" spans="1:14" ht="17.25" customHeight="1" x14ac:dyDescent="0.25">
      <c r="A9" s="4"/>
      <c r="B9" s="11">
        <v>39</v>
      </c>
      <c r="C9" s="11" t="s">
        <v>42</v>
      </c>
      <c r="D9" s="12" t="s">
        <v>19</v>
      </c>
      <c r="E9" s="11"/>
      <c r="F9" s="11">
        <v>6</v>
      </c>
      <c r="G9" s="11">
        <v>7</v>
      </c>
      <c r="H9" s="11">
        <v>16</v>
      </c>
      <c r="I9" s="11">
        <v>16</v>
      </c>
      <c r="J9" s="13" t="s">
        <v>46</v>
      </c>
      <c r="K9" s="11">
        <v>11</v>
      </c>
      <c r="L9" s="13" t="s">
        <v>47</v>
      </c>
      <c r="M9" s="11">
        <f t="shared" si="0"/>
        <v>56</v>
      </c>
      <c r="N9" s="11"/>
    </row>
    <row r="10" spans="1:14" ht="17.25" customHeight="1" x14ac:dyDescent="0.25">
      <c r="B10" s="11">
        <v>39</v>
      </c>
      <c r="C10" s="11" t="s">
        <v>42</v>
      </c>
      <c r="D10" s="12" t="s">
        <v>20</v>
      </c>
      <c r="E10" s="11"/>
      <c r="F10" s="11">
        <v>5</v>
      </c>
      <c r="G10" s="11">
        <v>7</v>
      </c>
      <c r="H10" s="11">
        <v>8</v>
      </c>
      <c r="I10" s="11">
        <v>13</v>
      </c>
      <c r="J10" s="13" t="s">
        <v>48</v>
      </c>
      <c r="K10" s="11">
        <v>11</v>
      </c>
      <c r="L10" s="13" t="s">
        <v>49</v>
      </c>
      <c r="M10" s="11">
        <f t="shared" si="0"/>
        <v>44</v>
      </c>
      <c r="N10" s="11"/>
    </row>
    <row r="11" spans="1:14" ht="17.25" customHeight="1" x14ac:dyDescent="0.25">
      <c r="B11" s="11">
        <v>39</v>
      </c>
      <c r="C11" s="11" t="s">
        <v>42</v>
      </c>
      <c r="D11" s="12" t="s">
        <v>21</v>
      </c>
      <c r="E11" s="11" t="s">
        <v>44</v>
      </c>
      <c r="F11" s="11">
        <v>7</v>
      </c>
      <c r="G11" s="11">
        <v>10</v>
      </c>
      <c r="H11" s="11">
        <v>19</v>
      </c>
      <c r="I11" s="11">
        <v>17</v>
      </c>
      <c r="J11" s="13" t="s">
        <v>48</v>
      </c>
      <c r="K11" s="11">
        <v>29</v>
      </c>
      <c r="L11" s="13" t="s">
        <v>50</v>
      </c>
      <c r="M11" s="11">
        <f t="shared" si="0"/>
        <v>82</v>
      </c>
      <c r="N11" s="11"/>
    </row>
    <row r="12" spans="1:14" ht="17.25" customHeight="1" x14ac:dyDescent="0.25">
      <c r="B12" s="11">
        <v>39</v>
      </c>
      <c r="C12" s="11" t="s">
        <v>43</v>
      </c>
      <c r="D12" s="12" t="s">
        <v>22</v>
      </c>
      <c r="E12" s="11"/>
      <c r="F12" s="11">
        <v>5</v>
      </c>
      <c r="G12" s="11">
        <v>14</v>
      </c>
      <c r="H12" s="11">
        <v>16</v>
      </c>
      <c r="I12" s="11">
        <v>13</v>
      </c>
      <c r="J12" s="13" t="s">
        <v>46</v>
      </c>
      <c r="K12" s="11">
        <v>15</v>
      </c>
      <c r="L12" s="13" t="s">
        <v>51</v>
      </c>
      <c r="M12" s="11">
        <f t="shared" si="0"/>
        <v>63</v>
      </c>
      <c r="N12" s="11"/>
    </row>
    <row r="13" spans="1:14" ht="17.25" customHeight="1" x14ac:dyDescent="0.25">
      <c r="B13" s="11">
        <v>39</v>
      </c>
      <c r="C13" s="11" t="s">
        <v>43</v>
      </c>
      <c r="D13" s="12" t="s">
        <v>23</v>
      </c>
      <c r="E13" s="11"/>
      <c r="F13" s="11">
        <v>2</v>
      </c>
      <c r="G13" s="11">
        <v>5</v>
      </c>
      <c r="H13" s="11">
        <v>14</v>
      </c>
      <c r="I13" s="11">
        <v>15</v>
      </c>
      <c r="J13" s="13" t="s">
        <v>51</v>
      </c>
      <c r="K13" s="11">
        <v>11</v>
      </c>
      <c r="L13" s="13" t="s">
        <v>50</v>
      </c>
      <c r="M13" s="11">
        <f t="shared" si="0"/>
        <v>47</v>
      </c>
      <c r="N13" s="11"/>
    </row>
    <row r="14" spans="1:14" ht="17.25" customHeight="1" x14ac:dyDescent="0.25">
      <c r="B14" s="11">
        <v>39</v>
      </c>
      <c r="C14" s="11" t="s">
        <v>43</v>
      </c>
      <c r="D14" s="12" t="s">
        <v>24</v>
      </c>
      <c r="E14" s="11"/>
      <c r="F14" s="11">
        <v>3</v>
      </c>
      <c r="G14" s="11">
        <v>11</v>
      </c>
      <c r="H14" s="11">
        <v>17</v>
      </c>
      <c r="I14" s="11">
        <v>30</v>
      </c>
      <c r="J14" s="13" t="s">
        <v>46</v>
      </c>
      <c r="K14" s="11">
        <v>29</v>
      </c>
      <c r="L14" s="13" t="s">
        <v>47</v>
      </c>
      <c r="M14" s="11">
        <f t="shared" si="0"/>
        <v>90</v>
      </c>
      <c r="N14" s="11"/>
    </row>
    <row r="15" spans="1:14" ht="17.25" customHeight="1" x14ac:dyDescent="0.25">
      <c r="B15" s="11">
        <v>39</v>
      </c>
      <c r="C15" s="11" t="s">
        <v>43</v>
      </c>
      <c r="D15" s="12" t="s">
        <v>25</v>
      </c>
      <c r="E15" s="11"/>
      <c r="F15" s="11">
        <v>4</v>
      </c>
      <c r="G15" s="11">
        <v>9</v>
      </c>
      <c r="H15" s="11">
        <v>10</v>
      </c>
      <c r="I15" s="11">
        <v>10</v>
      </c>
      <c r="J15" s="13" t="s">
        <v>52</v>
      </c>
      <c r="K15" s="11">
        <v>10</v>
      </c>
      <c r="L15" s="13" t="s">
        <v>51</v>
      </c>
      <c r="M15" s="11">
        <f t="shared" si="0"/>
        <v>43</v>
      </c>
      <c r="N15" s="11"/>
    </row>
    <row r="16" spans="1:14" ht="17.25" customHeight="1" x14ac:dyDescent="0.25">
      <c r="B16" s="11">
        <v>39</v>
      </c>
      <c r="C16" s="11" t="s">
        <v>43</v>
      </c>
      <c r="D16" s="12" t="s">
        <v>26</v>
      </c>
      <c r="E16" s="11" t="s">
        <v>44</v>
      </c>
      <c r="F16" s="11">
        <v>5</v>
      </c>
      <c r="G16" s="11">
        <v>13</v>
      </c>
      <c r="H16" s="11">
        <v>15</v>
      </c>
      <c r="I16" s="11">
        <v>30</v>
      </c>
      <c r="J16" s="13" t="s">
        <v>52</v>
      </c>
      <c r="K16" s="11">
        <v>25</v>
      </c>
      <c r="L16" s="13" t="s">
        <v>51</v>
      </c>
      <c r="M16" s="11">
        <f t="shared" si="0"/>
        <v>88</v>
      </c>
      <c r="N16" s="11"/>
    </row>
    <row r="17" spans="2:14" ht="17.25" customHeight="1" x14ac:dyDescent="0.25">
      <c r="B17" s="11">
        <v>39</v>
      </c>
      <c r="C17" s="11" t="s">
        <v>43</v>
      </c>
      <c r="D17" s="12" t="s">
        <v>27</v>
      </c>
      <c r="E17" s="11" t="s">
        <v>45</v>
      </c>
      <c r="F17" s="11">
        <v>7</v>
      </c>
      <c r="G17" s="11">
        <v>14</v>
      </c>
      <c r="H17" s="11">
        <v>19</v>
      </c>
      <c r="I17" s="11">
        <v>29</v>
      </c>
      <c r="J17" s="13" t="s">
        <v>52</v>
      </c>
      <c r="K17" s="11">
        <v>21</v>
      </c>
      <c r="L17" s="13" t="s">
        <v>51</v>
      </c>
      <c r="M17" s="11">
        <f t="shared" si="0"/>
        <v>90</v>
      </c>
      <c r="N17" s="11"/>
    </row>
    <row r="18" spans="2:14" ht="17.25" customHeight="1" x14ac:dyDescent="0.25">
      <c r="B18" s="11">
        <v>39</v>
      </c>
      <c r="C18" s="11" t="s">
        <v>43</v>
      </c>
      <c r="D18" s="12" t="s">
        <v>28</v>
      </c>
      <c r="E18" s="11"/>
      <c r="F18" s="11">
        <v>3</v>
      </c>
      <c r="G18" s="11">
        <v>3</v>
      </c>
      <c r="H18" s="11">
        <v>12</v>
      </c>
      <c r="I18" s="11">
        <v>11</v>
      </c>
      <c r="J18" s="13" t="s">
        <v>52</v>
      </c>
      <c r="K18" s="11">
        <v>8</v>
      </c>
      <c r="L18" s="13" t="s">
        <v>53</v>
      </c>
      <c r="M18" s="11">
        <f t="shared" si="0"/>
        <v>37</v>
      </c>
      <c r="N18" s="11"/>
    </row>
    <row r="19" spans="2:14" ht="17.25" customHeight="1" x14ac:dyDescent="0.25">
      <c r="B19" s="11">
        <v>39</v>
      </c>
      <c r="C19" s="11" t="s">
        <v>43</v>
      </c>
      <c r="D19" s="12" t="s">
        <v>29</v>
      </c>
      <c r="E19" s="11"/>
      <c r="F19" s="11">
        <v>7</v>
      </c>
      <c r="G19" s="11">
        <v>11</v>
      </c>
      <c r="H19" s="11">
        <v>19</v>
      </c>
      <c r="I19" s="11">
        <v>31</v>
      </c>
      <c r="J19" s="13" t="s">
        <v>52</v>
      </c>
      <c r="K19" s="11">
        <v>29</v>
      </c>
      <c r="L19" s="13" t="s">
        <v>53</v>
      </c>
      <c r="M19" s="11">
        <f t="shared" si="0"/>
        <v>97</v>
      </c>
      <c r="N19" s="11"/>
    </row>
    <row r="20" spans="2:14" ht="17.25" customHeight="1" x14ac:dyDescent="0.25">
      <c r="B20" s="11">
        <v>39</v>
      </c>
      <c r="C20" s="11" t="s">
        <v>43</v>
      </c>
      <c r="D20" s="12" t="s">
        <v>30</v>
      </c>
      <c r="E20" s="11"/>
      <c r="F20" s="11">
        <v>6</v>
      </c>
      <c r="G20" s="11">
        <v>8</v>
      </c>
      <c r="H20" s="11">
        <v>14</v>
      </c>
      <c r="I20" s="11">
        <v>20</v>
      </c>
      <c r="J20" s="13" t="s">
        <v>52</v>
      </c>
      <c r="K20" s="11">
        <v>21</v>
      </c>
      <c r="L20" s="13" t="s">
        <v>53</v>
      </c>
      <c r="M20" s="11">
        <f t="shared" si="0"/>
        <v>69</v>
      </c>
      <c r="N20" s="11"/>
    </row>
    <row r="21" spans="2:14" ht="17.25" customHeight="1" x14ac:dyDescent="0.25">
      <c r="B21" s="11">
        <v>39</v>
      </c>
      <c r="C21" s="11" t="s">
        <v>43</v>
      </c>
      <c r="D21" s="12" t="s">
        <v>31</v>
      </c>
      <c r="E21" s="11"/>
      <c r="F21" s="11">
        <v>5</v>
      </c>
      <c r="G21" s="11">
        <v>8</v>
      </c>
      <c r="H21" s="11">
        <v>12</v>
      </c>
      <c r="I21" s="11">
        <v>10</v>
      </c>
      <c r="J21" s="13" t="s">
        <v>46</v>
      </c>
      <c r="K21" s="11">
        <v>4</v>
      </c>
      <c r="L21" s="13" t="s">
        <v>47</v>
      </c>
      <c r="M21" s="11">
        <f t="shared" si="0"/>
        <v>39</v>
      </c>
      <c r="N21" s="11"/>
    </row>
    <row r="22" spans="2:14" ht="17.25" customHeight="1" x14ac:dyDescent="0.25">
      <c r="B22" s="11">
        <v>39</v>
      </c>
      <c r="C22" s="11" t="s">
        <v>43</v>
      </c>
      <c r="D22" s="12" t="s">
        <v>32</v>
      </c>
      <c r="E22" s="11"/>
      <c r="F22" s="11">
        <v>7</v>
      </c>
      <c r="G22" s="11">
        <v>11</v>
      </c>
      <c r="H22" s="11">
        <v>20</v>
      </c>
      <c r="I22" s="11">
        <v>27</v>
      </c>
      <c r="J22" s="13" t="s">
        <v>46</v>
      </c>
      <c r="K22" s="11">
        <v>31</v>
      </c>
      <c r="L22" s="13" t="s">
        <v>51</v>
      </c>
      <c r="M22" s="11">
        <f t="shared" si="0"/>
        <v>96</v>
      </c>
      <c r="N22" s="11"/>
    </row>
    <row r="23" spans="2:14" ht="17.25" customHeight="1" x14ac:dyDescent="0.25">
      <c r="B23" s="11">
        <v>39</v>
      </c>
      <c r="C23" s="11" t="s">
        <v>43</v>
      </c>
      <c r="D23" s="12" t="s">
        <v>33</v>
      </c>
      <c r="E23" s="11"/>
      <c r="F23" s="11">
        <v>5</v>
      </c>
      <c r="G23" s="11">
        <v>12</v>
      </c>
      <c r="H23" s="11">
        <v>19</v>
      </c>
      <c r="I23" s="11">
        <v>26</v>
      </c>
      <c r="J23" s="13" t="s">
        <v>47</v>
      </c>
      <c r="K23" s="11">
        <v>17</v>
      </c>
      <c r="L23" s="13" t="s">
        <v>46</v>
      </c>
      <c r="M23" s="11">
        <f t="shared" si="0"/>
        <v>79</v>
      </c>
      <c r="N23" s="11"/>
    </row>
    <row r="24" spans="2:14" ht="17.25" customHeight="1" x14ac:dyDescent="0.25">
      <c r="B24" s="11">
        <v>39</v>
      </c>
      <c r="C24" s="11" t="s">
        <v>43</v>
      </c>
      <c r="D24" s="12" t="s">
        <v>34</v>
      </c>
      <c r="E24" s="11"/>
      <c r="F24" s="11">
        <v>2</v>
      </c>
      <c r="G24" s="11">
        <v>5</v>
      </c>
      <c r="H24" s="11">
        <v>13</v>
      </c>
      <c r="I24" s="11">
        <v>7</v>
      </c>
      <c r="J24" s="13" t="s">
        <v>52</v>
      </c>
      <c r="K24" s="11">
        <v>14</v>
      </c>
      <c r="L24" s="13" t="s">
        <v>51</v>
      </c>
      <c r="M24" s="11">
        <f t="shared" si="0"/>
        <v>41</v>
      </c>
      <c r="N24" s="11"/>
    </row>
    <row r="25" spans="2:14" ht="17.25" customHeight="1" x14ac:dyDescent="0.25">
      <c r="B25" s="11">
        <v>39</v>
      </c>
      <c r="C25" s="11" t="s">
        <v>43</v>
      </c>
      <c r="D25" s="12" t="s">
        <v>35</v>
      </c>
      <c r="E25" s="11"/>
      <c r="F25" s="11">
        <v>6</v>
      </c>
      <c r="G25" s="11">
        <v>7</v>
      </c>
      <c r="H25" s="11">
        <v>18</v>
      </c>
      <c r="I25" s="11">
        <v>16</v>
      </c>
      <c r="J25" s="13" t="s">
        <v>46</v>
      </c>
      <c r="K25" s="11">
        <v>9</v>
      </c>
      <c r="L25" s="13" t="s">
        <v>47</v>
      </c>
      <c r="M25" s="11">
        <f t="shared" si="0"/>
        <v>56</v>
      </c>
      <c r="N25" s="11"/>
    </row>
    <row r="26" spans="2:14" ht="17.25" customHeight="1" x14ac:dyDescent="0.25">
      <c r="B26" s="11">
        <v>39</v>
      </c>
      <c r="C26" s="11" t="s">
        <v>43</v>
      </c>
      <c r="D26" s="12" t="s">
        <v>36</v>
      </c>
      <c r="E26" s="11" t="s">
        <v>45</v>
      </c>
      <c r="F26" s="11">
        <v>4</v>
      </c>
      <c r="G26" s="11">
        <v>13</v>
      </c>
      <c r="H26" s="11">
        <v>15</v>
      </c>
      <c r="I26" s="11">
        <v>31</v>
      </c>
      <c r="J26" s="13" t="s">
        <v>46</v>
      </c>
      <c r="K26" s="11">
        <v>15</v>
      </c>
      <c r="L26" s="13" t="s">
        <v>47</v>
      </c>
      <c r="M26" s="11">
        <f t="shared" si="0"/>
        <v>78</v>
      </c>
      <c r="N26" s="11"/>
    </row>
    <row r="27" spans="2:14" ht="17.25" customHeight="1" x14ac:dyDescent="0.25">
      <c r="B27" s="11">
        <v>39</v>
      </c>
      <c r="C27" s="11" t="s">
        <v>43</v>
      </c>
      <c r="D27" s="12" t="s">
        <v>37</v>
      </c>
      <c r="E27" s="11"/>
      <c r="F27" s="11">
        <v>5</v>
      </c>
      <c r="G27" s="11">
        <v>15</v>
      </c>
      <c r="H27" s="11">
        <v>18</v>
      </c>
      <c r="I27" s="11">
        <v>28</v>
      </c>
      <c r="J27" s="13" t="s">
        <v>52</v>
      </c>
      <c r="K27" s="11">
        <v>20</v>
      </c>
      <c r="L27" s="13" t="s">
        <v>51</v>
      </c>
      <c r="M27" s="11">
        <f t="shared" si="0"/>
        <v>86</v>
      </c>
      <c r="N27" s="11"/>
    </row>
    <row r="28" spans="2:14" ht="17.25" customHeight="1" x14ac:dyDescent="0.25">
      <c r="B28" s="11">
        <v>39</v>
      </c>
      <c r="C28" s="11" t="s">
        <v>43</v>
      </c>
      <c r="D28" s="12" t="s">
        <v>38</v>
      </c>
      <c r="E28" s="11"/>
      <c r="F28" s="11">
        <v>5</v>
      </c>
      <c r="G28" s="11">
        <v>9</v>
      </c>
      <c r="H28" s="11">
        <v>19</v>
      </c>
      <c r="I28" s="11">
        <v>20</v>
      </c>
      <c r="J28" s="13" t="s">
        <v>52</v>
      </c>
      <c r="K28" s="11">
        <v>20</v>
      </c>
      <c r="L28" s="13" t="s">
        <v>53</v>
      </c>
      <c r="M28" s="11">
        <f t="shared" si="0"/>
        <v>73</v>
      </c>
      <c r="N28" s="11"/>
    </row>
    <row r="29" spans="2:14" ht="17.25" customHeight="1" x14ac:dyDescent="0.25">
      <c r="B29" s="11">
        <v>39</v>
      </c>
      <c r="C29" s="11" t="s">
        <v>43</v>
      </c>
      <c r="D29" s="12" t="s">
        <v>39</v>
      </c>
      <c r="E29" s="11"/>
      <c r="F29" s="11">
        <v>4</v>
      </c>
      <c r="G29" s="11">
        <v>10</v>
      </c>
      <c r="H29" s="11">
        <v>18</v>
      </c>
      <c r="I29" s="11">
        <v>20</v>
      </c>
      <c r="J29" s="13" t="s">
        <v>46</v>
      </c>
      <c r="K29" s="11">
        <v>22</v>
      </c>
      <c r="L29" s="13" t="s">
        <v>47</v>
      </c>
      <c r="M29" s="11">
        <f t="shared" si="0"/>
        <v>74</v>
      </c>
      <c r="N29" s="11"/>
    </row>
    <row r="30" spans="2:14" ht="17.25" customHeight="1" x14ac:dyDescent="0.25">
      <c r="B30" s="11">
        <v>39</v>
      </c>
      <c r="C30" s="11" t="s">
        <v>43</v>
      </c>
      <c r="D30" s="12" t="s">
        <v>40</v>
      </c>
      <c r="E30" s="11"/>
      <c r="F30" s="11">
        <v>10</v>
      </c>
      <c r="G30" s="11">
        <v>9</v>
      </c>
      <c r="H30" s="11">
        <v>20</v>
      </c>
      <c r="I30" s="11">
        <v>10</v>
      </c>
      <c r="J30" s="13" t="s">
        <v>52</v>
      </c>
      <c r="K30" s="11">
        <v>30</v>
      </c>
      <c r="L30" s="13" t="s">
        <v>51</v>
      </c>
      <c r="M30" s="11">
        <f t="shared" si="0"/>
        <v>79</v>
      </c>
      <c r="N30" s="11"/>
    </row>
    <row r="31" spans="2:14" ht="17.25" customHeight="1" x14ac:dyDescent="0.25">
      <c r="B31" s="11">
        <v>39</v>
      </c>
      <c r="C31" s="11" t="s">
        <v>43</v>
      </c>
      <c r="D31" s="12" t="s">
        <v>41</v>
      </c>
      <c r="E31" s="11"/>
      <c r="F31" s="11">
        <v>4</v>
      </c>
      <c r="G31" s="11">
        <v>7</v>
      </c>
      <c r="H31" s="11">
        <v>17</v>
      </c>
      <c r="I31" s="11">
        <v>14</v>
      </c>
      <c r="J31" s="13" t="s">
        <v>51</v>
      </c>
      <c r="K31" s="11">
        <v>14</v>
      </c>
      <c r="L31" s="13" t="s">
        <v>52</v>
      </c>
      <c r="M31" s="11">
        <f t="shared" si="0"/>
        <v>56</v>
      </c>
      <c r="N31" s="11"/>
    </row>
    <row r="32" spans="2:14" s="5" customFormat="1" ht="17.25" customHeight="1" x14ac:dyDescent="0.25">
      <c r="B32" s="10"/>
      <c r="C32" s="10"/>
      <c r="D32" s="19" t="s">
        <v>54</v>
      </c>
      <c r="E32" s="10"/>
      <c r="F32" s="20">
        <f>AVERAGE(F6:F31)</f>
        <v>4.9230769230769234</v>
      </c>
      <c r="G32" s="20">
        <f t="shared" ref="G32:M32" si="1">AVERAGE(G6:G31)</f>
        <v>9.4583333333333339</v>
      </c>
      <c r="H32" s="20">
        <f t="shared" si="1"/>
        <v>16.192307692307693</v>
      </c>
      <c r="I32" s="20">
        <f t="shared" si="1"/>
        <v>19.375</v>
      </c>
      <c r="J32" s="20"/>
      <c r="K32" s="20">
        <f t="shared" si="1"/>
        <v>17.666666666666668</v>
      </c>
      <c r="L32" s="20"/>
      <c r="M32" s="20">
        <f t="shared" si="1"/>
        <v>64.038461538461533</v>
      </c>
      <c r="N32" s="10" t="s">
        <v>55</v>
      </c>
    </row>
    <row r="33" spans="6:14" ht="17.25" customHeight="1" x14ac:dyDescent="0.25">
      <c r="F33" s="15" t="s">
        <v>58</v>
      </c>
      <c r="G33" s="15" t="s">
        <v>58</v>
      </c>
      <c r="H33" s="15" t="s">
        <v>59</v>
      </c>
      <c r="I33" s="15" t="s">
        <v>57</v>
      </c>
      <c r="K33" s="15" t="s">
        <v>57</v>
      </c>
      <c r="M33" s="14">
        <v>67.599999999999994</v>
      </c>
      <c r="N33" s="14" t="s">
        <v>56</v>
      </c>
    </row>
    <row r="34" spans="6:14" ht="17.25" customHeight="1" x14ac:dyDescent="0.25">
      <c r="M34" s="14"/>
      <c r="N34" s="14"/>
    </row>
    <row r="35" spans="6:14" ht="17.25" customHeight="1" x14ac:dyDescent="0.25">
      <c r="J35" s="13" t="s">
        <v>52</v>
      </c>
      <c r="K35" s="21">
        <v>19.09090909090909</v>
      </c>
    </row>
    <row r="36" spans="6:14" ht="17.25" customHeight="1" x14ac:dyDescent="0.25">
      <c r="J36" s="13" t="s">
        <v>53</v>
      </c>
      <c r="K36" s="21">
        <v>19.5</v>
      </c>
    </row>
    <row r="37" spans="6:14" ht="17.25" customHeight="1" x14ac:dyDescent="0.25">
      <c r="J37" s="13" t="s">
        <v>47</v>
      </c>
      <c r="K37" s="21">
        <v>15.5</v>
      </c>
    </row>
    <row r="38" spans="6:14" ht="17.25" customHeight="1" x14ac:dyDescent="0.25">
      <c r="J38" s="13" t="s">
        <v>46</v>
      </c>
      <c r="K38" s="21">
        <v>20.100000000000001</v>
      </c>
    </row>
    <row r="39" spans="6:14" ht="17.25" customHeight="1" x14ac:dyDescent="0.25">
      <c r="J39" s="13" t="s">
        <v>51</v>
      </c>
      <c r="K39" s="21">
        <v>19.5</v>
      </c>
    </row>
    <row r="40" spans="6:14" ht="17.25" customHeight="1" x14ac:dyDescent="0.25">
      <c r="J40" s="13" t="s">
        <v>50</v>
      </c>
      <c r="K40" s="21">
        <v>20</v>
      </c>
    </row>
    <row r="41" spans="6:14" ht="17.25" customHeight="1" x14ac:dyDescent="0.25">
      <c r="J41" s="13" t="s">
        <v>48</v>
      </c>
      <c r="K41" s="21">
        <v>15</v>
      </c>
    </row>
    <row r="42" spans="6:14" ht="17.25" customHeight="1" x14ac:dyDescent="0.25">
      <c r="J42" s="13" t="s">
        <v>49</v>
      </c>
      <c r="K42" s="21">
        <v>11</v>
      </c>
    </row>
  </sheetData>
  <autoFilter ref="A5:AC42">
    <sortState ref="A8:T716">
      <sortCondition ref="B5:B716"/>
    </sortState>
  </autoFilter>
  <mergeCells count="14">
    <mergeCell ref="N3:N5"/>
    <mergeCell ref="G4:G5"/>
    <mergeCell ref="H4:H5"/>
    <mergeCell ref="I4:J4"/>
    <mergeCell ref="K4:L4"/>
    <mergeCell ref="M4:M5"/>
    <mergeCell ref="A1:M1"/>
    <mergeCell ref="A3:A5"/>
    <mergeCell ref="B3:B5"/>
    <mergeCell ref="C3:C5"/>
    <mergeCell ref="D3:D5"/>
    <mergeCell ref="F3:M3"/>
    <mergeCell ref="F4:F5"/>
    <mergeCell ref="E3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"/>
  <sheetViews>
    <sheetView tabSelected="1" topLeftCell="A4" workbookViewId="0">
      <selection activeCell="Q25" sqref="Q25"/>
    </sheetView>
  </sheetViews>
  <sheetFormatPr defaultRowHeight="15" x14ac:dyDescent="0.25"/>
  <cols>
    <col min="1" max="1" width="6.42578125" style="29" customWidth="1"/>
    <col min="2" max="3" width="9.140625" style="29"/>
    <col min="4" max="4" width="25.42578125" style="29" customWidth="1"/>
    <col min="5" max="9" width="9.140625" style="31"/>
    <col min="10" max="10" width="15.5703125" style="29" customWidth="1"/>
    <col min="11" max="11" width="9.140625" style="31"/>
    <col min="12" max="12" width="18.42578125" style="29" customWidth="1"/>
    <col min="13" max="17" width="9.140625" style="29"/>
  </cols>
  <sheetData>
    <row r="2" spans="1:17" s="1" customFormat="1" ht="17.25" customHeight="1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8"/>
      <c r="O2" s="24"/>
      <c r="P2" s="24"/>
      <c r="Q2" s="24"/>
    </row>
    <row r="3" spans="1:17" s="1" customFormat="1" ht="17.25" customHeight="1" x14ac:dyDescent="0.25">
      <c r="A3" s="25"/>
      <c r="B3" s="9"/>
      <c r="C3" s="9"/>
      <c r="D3" s="9"/>
      <c r="E3" s="9"/>
      <c r="F3" s="9"/>
      <c r="G3" s="9"/>
      <c r="H3" s="9"/>
      <c r="I3" s="9"/>
      <c r="J3" s="17"/>
      <c r="K3" s="9"/>
      <c r="L3" s="17"/>
      <c r="M3" s="9"/>
      <c r="N3" s="8"/>
      <c r="O3" s="24"/>
      <c r="P3" s="24"/>
      <c r="Q3" s="24"/>
    </row>
    <row r="4" spans="1:17" s="2" customFormat="1" ht="17.25" customHeight="1" x14ac:dyDescent="0.25">
      <c r="A4" s="39" t="s">
        <v>1</v>
      </c>
      <c r="B4" s="39" t="s">
        <v>2</v>
      </c>
      <c r="C4" s="39" t="s">
        <v>3</v>
      </c>
      <c r="D4" s="40" t="s">
        <v>4</v>
      </c>
      <c r="E4" s="40" t="s">
        <v>15</v>
      </c>
      <c r="F4" s="39" t="s">
        <v>5</v>
      </c>
      <c r="G4" s="39"/>
      <c r="H4" s="39"/>
      <c r="I4" s="39"/>
      <c r="J4" s="39"/>
      <c r="K4" s="39"/>
      <c r="L4" s="39"/>
      <c r="M4" s="39"/>
      <c r="N4" s="39" t="s">
        <v>6</v>
      </c>
      <c r="O4" s="26"/>
      <c r="P4" s="26"/>
      <c r="Q4" s="26"/>
    </row>
    <row r="5" spans="1:17" s="2" customFormat="1" ht="17.25" customHeight="1" x14ac:dyDescent="0.25">
      <c r="A5" s="39"/>
      <c r="B5" s="39"/>
      <c r="C5" s="39"/>
      <c r="D5" s="41"/>
      <c r="E5" s="41"/>
      <c r="F5" s="40" t="s">
        <v>7</v>
      </c>
      <c r="G5" s="39" t="s">
        <v>8</v>
      </c>
      <c r="H5" s="39" t="s">
        <v>9</v>
      </c>
      <c r="I5" s="39" t="s">
        <v>10</v>
      </c>
      <c r="J5" s="39"/>
      <c r="K5" s="39" t="s">
        <v>11</v>
      </c>
      <c r="L5" s="39"/>
      <c r="M5" s="39" t="s">
        <v>12</v>
      </c>
      <c r="N5" s="39"/>
      <c r="O5" s="26"/>
      <c r="P5" s="26"/>
      <c r="Q5" s="26"/>
    </row>
    <row r="6" spans="1:17" s="2" customFormat="1" ht="39" customHeight="1" x14ac:dyDescent="0.25">
      <c r="A6" s="39"/>
      <c r="B6" s="39"/>
      <c r="C6" s="39"/>
      <c r="D6" s="42"/>
      <c r="E6" s="42"/>
      <c r="F6" s="42"/>
      <c r="G6" s="39"/>
      <c r="H6" s="39"/>
      <c r="I6" s="7" t="s">
        <v>13</v>
      </c>
      <c r="J6" s="18" t="s">
        <v>14</v>
      </c>
      <c r="K6" s="7" t="s">
        <v>13</v>
      </c>
      <c r="L6" s="18" t="s">
        <v>14</v>
      </c>
      <c r="M6" s="39"/>
      <c r="N6" s="39"/>
      <c r="O6" s="26"/>
      <c r="P6" s="26"/>
      <c r="Q6" s="26"/>
    </row>
    <row r="7" spans="1:17" s="3" customFormat="1" ht="17.25" customHeight="1" x14ac:dyDescent="0.25">
      <c r="A7" s="11">
        <v>1</v>
      </c>
      <c r="B7" s="11">
        <v>39</v>
      </c>
      <c r="C7" s="11" t="s">
        <v>42</v>
      </c>
      <c r="D7" s="22" t="s">
        <v>60</v>
      </c>
      <c r="E7" s="11"/>
      <c r="F7" s="11">
        <v>6</v>
      </c>
      <c r="G7" s="11">
        <v>5</v>
      </c>
      <c r="H7" s="11">
        <v>15</v>
      </c>
      <c r="I7" s="11">
        <v>15</v>
      </c>
      <c r="J7" s="13" t="s">
        <v>52</v>
      </c>
      <c r="K7" s="11">
        <v>8</v>
      </c>
      <c r="L7" s="13" t="s">
        <v>53</v>
      </c>
      <c r="M7" s="11">
        <f t="shared" ref="M7:M25" si="0">SUM(F7,G7,H7,I7,K7)</f>
        <v>49</v>
      </c>
      <c r="N7" s="11"/>
      <c r="O7" s="27"/>
      <c r="P7" s="27"/>
      <c r="Q7" s="27"/>
    </row>
    <row r="8" spans="1:17" s="3" customFormat="1" ht="17.25" customHeight="1" x14ac:dyDescent="0.25">
      <c r="A8" s="11">
        <v>2</v>
      </c>
      <c r="B8" s="11">
        <v>39</v>
      </c>
      <c r="C8" s="11" t="s">
        <v>42</v>
      </c>
      <c r="D8" s="22" t="s">
        <v>78</v>
      </c>
      <c r="E8" s="13" t="s">
        <v>79</v>
      </c>
      <c r="F8" s="11"/>
      <c r="G8" s="11"/>
      <c r="H8" s="11"/>
      <c r="I8" s="11"/>
      <c r="J8" s="13"/>
      <c r="K8" s="11"/>
      <c r="L8" s="13"/>
      <c r="M8" s="11"/>
      <c r="N8" s="11"/>
      <c r="O8" s="27"/>
      <c r="P8" s="27"/>
      <c r="Q8" s="27"/>
    </row>
    <row r="9" spans="1:17" s="3" customFormat="1" ht="17.25" customHeight="1" x14ac:dyDescent="0.25">
      <c r="A9" s="11">
        <v>3</v>
      </c>
      <c r="B9" s="11">
        <v>39</v>
      </c>
      <c r="C9" s="11" t="s">
        <v>43</v>
      </c>
      <c r="D9" s="22" t="s">
        <v>61</v>
      </c>
      <c r="E9" s="11"/>
      <c r="F9" s="11">
        <v>3</v>
      </c>
      <c r="G9" s="11">
        <v>6</v>
      </c>
      <c r="H9" s="11">
        <v>18</v>
      </c>
      <c r="I9" s="11">
        <v>19</v>
      </c>
      <c r="J9" s="13" t="s">
        <v>46</v>
      </c>
      <c r="K9" s="11">
        <v>14</v>
      </c>
      <c r="L9" s="13" t="s">
        <v>47</v>
      </c>
      <c r="M9" s="11">
        <f t="shared" si="0"/>
        <v>60</v>
      </c>
      <c r="N9" s="11"/>
      <c r="O9" s="27"/>
      <c r="P9" s="27"/>
      <c r="Q9" s="27"/>
    </row>
    <row r="10" spans="1:17" s="3" customFormat="1" ht="17.25" customHeight="1" x14ac:dyDescent="0.25">
      <c r="A10" s="11">
        <v>4</v>
      </c>
      <c r="B10" s="11">
        <v>39</v>
      </c>
      <c r="C10" s="11" t="s">
        <v>43</v>
      </c>
      <c r="D10" s="22" t="s">
        <v>62</v>
      </c>
      <c r="E10" s="11" t="s">
        <v>45</v>
      </c>
      <c r="F10" s="11">
        <v>11</v>
      </c>
      <c r="G10" s="11">
        <v>8</v>
      </c>
      <c r="H10" s="11">
        <v>19</v>
      </c>
      <c r="I10" s="11">
        <v>34</v>
      </c>
      <c r="J10" s="13" t="s">
        <v>50</v>
      </c>
      <c r="K10" s="11">
        <v>7</v>
      </c>
      <c r="L10" s="13" t="s">
        <v>48</v>
      </c>
      <c r="M10" s="11">
        <f t="shared" si="0"/>
        <v>79</v>
      </c>
      <c r="N10" s="11"/>
      <c r="O10" s="27"/>
      <c r="P10" s="27"/>
      <c r="Q10" s="27"/>
    </row>
    <row r="11" spans="1:17" s="3" customFormat="1" ht="17.25" customHeight="1" x14ac:dyDescent="0.25">
      <c r="A11" s="11">
        <v>5</v>
      </c>
      <c r="B11" s="11">
        <v>39</v>
      </c>
      <c r="C11" s="11" t="s">
        <v>43</v>
      </c>
      <c r="D11" s="22" t="s">
        <v>63</v>
      </c>
      <c r="E11" s="11"/>
      <c r="F11" s="11">
        <v>4</v>
      </c>
      <c r="G11" s="11">
        <v>6</v>
      </c>
      <c r="H11" s="11">
        <v>18</v>
      </c>
      <c r="I11" s="11">
        <v>20</v>
      </c>
      <c r="J11" s="13" t="s">
        <v>49</v>
      </c>
      <c r="K11" s="11">
        <v>11</v>
      </c>
      <c r="L11" s="13" t="s">
        <v>48</v>
      </c>
      <c r="M11" s="11">
        <f t="shared" si="0"/>
        <v>59</v>
      </c>
      <c r="N11" s="11"/>
      <c r="O11" s="27"/>
      <c r="P11" s="27"/>
      <c r="Q11" s="27"/>
    </row>
    <row r="12" spans="1:17" s="3" customFormat="1" ht="17.25" customHeight="1" x14ac:dyDescent="0.25">
      <c r="A12" s="11">
        <v>6</v>
      </c>
      <c r="B12" s="11">
        <v>39</v>
      </c>
      <c r="C12" s="11" t="s">
        <v>43</v>
      </c>
      <c r="D12" s="22" t="s">
        <v>64</v>
      </c>
      <c r="E12" s="11"/>
      <c r="F12" s="11">
        <v>7</v>
      </c>
      <c r="G12" s="11">
        <v>6</v>
      </c>
      <c r="H12" s="11">
        <v>20</v>
      </c>
      <c r="I12" s="11">
        <v>24</v>
      </c>
      <c r="J12" s="13" t="s">
        <v>51</v>
      </c>
      <c r="K12" s="11">
        <v>12</v>
      </c>
      <c r="L12" s="13" t="s">
        <v>52</v>
      </c>
      <c r="M12" s="11">
        <f t="shared" si="0"/>
        <v>69</v>
      </c>
      <c r="N12" s="11"/>
      <c r="O12" s="27"/>
      <c r="P12" s="27"/>
      <c r="Q12" s="27"/>
    </row>
    <row r="13" spans="1:17" x14ac:dyDescent="0.25">
      <c r="A13" s="11">
        <v>7</v>
      </c>
      <c r="B13" s="11">
        <v>39</v>
      </c>
      <c r="C13" s="11" t="s">
        <v>43</v>
      </c>
      <c r="D13" s="22" t="s">
        <v>65</v>
      </c>
      <c r="E13" s="30"/>
      <c r="F13" s="30">
        <v>0</v>
      </c>
      <c r="G13" s="30">
        <v>9</v>
      </c>
      <c r="H13" s="30">
        <v>19</v>
      </c>
      <c r="I13" s="30">
        <v>11</v>
      </c>
      <c r="J13" s="28" t="s">
        <v>51</v>
      </c>
      <c r="K13" s="30">
        <v>14</v>
      </c>
      <c r="L13" s="13" t="s">
        <v>50</v>
      </c>
      <c r="M13" s="11">
        <f t="shared" si="0"/>
        <v>53</v>
      </c>
      <c r="N13" s="28"/>
    </row>
    <row r="14" spans="1:17" x14ac:dyDescent="0.25">
      <c r="A14" s="11">
        <v>8</v>
      </c>
      <c r="B14" s="11">
        <v>39</v>
      </c>
      <c r="C14" s="11" t="s">
        <v>43</v>
      </c>
      <c r="D14" s="22" t="s">
        <v>66</v>
      </c>
      <c r="E14" s="30"/>
      <c r="F14" s="30">
        <v>5</v>
      </c>
      <c r="G14" s="30">
        <v>2</v>
      </c>
      <c r="H14" s="30">
        <v>10</v>
      </c>
      <c r="I14" s="30">
        <v>12</v>
      </c>
      <c r="J14" s="28" t="s">
        <v>46</v>
      </c>
      <c r="K14" s="30">
        <v>8</v>
      </c>
      <c r="L14" s="28" t="s">
        <v>47</v>
      </c>
      <c r="M14" s="11">
        <f t="shared" si="0"/>
        <v>37</v>
      </c>
      <c r="N14" s="28"/>
    </row>
    <row r="15" spans="1:17" x14ac:dyDescent="0.25">
      <c r="A15" s="11">
        <v>9</v>
      </c>
      <c r="B15" s="11">
        <v>39</v>
      </c>
      <c r="C15" s="11" t="s">
        <v>43</v>
      </c>
      <c r="D15" s="22" t="s">
        <v>67</v>
      </c>
      <c r="E15" s="30"/>
      <c r="F15" s="30">
        <v>6</v>
      </c>
      <c r="G15" s="30">
        <v>10</v>
      </c>
      <c r="H15" s="30">
        <v>20</v>
      </c>
      <c r="I15" s="30">
        <v>20</v>
      </c>
      <c r="J15" s="28" t="s">
        <v>46</v>
      </c>
      <c r="K15" s="30">
        <v>14</v>
      </c>
      <c r="L15" s="28" t="s">
        <v>47</v>
      </c>
      <c r="M15" s="11">
        <f t="shared" si="0"/>
        <v>70</v>
      </c>
      <c r="N15" s="28"/>
    </row>
    <row r="16" spans="1:17" x14ac:dyDescent="0.25">
      <c r="A16" s="11">
        <v>10</v>
      </c>
      <c r="B16" s="11">
        <v>39</v>
      </c>
      <c r="C16" s="11" t="s">
        <v>43</v>
      </c>
      <c r="D16" s="22" t="s">
        <v>68</v>
      </c>
      <c r="E16" s="30" t="s">
        <v>45</v>
      </c>
      <c r="F16" s="30">
        <v>3</v>
      </c>
      <c r="G16" s="30">
        <v>15</v>
      </c>
      <c r="H16" s="30">
        <v>19</v>
      </c>
      <c r="I16" s="30">
        <v>22</v>
      </c>
      <c r="J16" s="28" t="s">
        <v>52</v>
      </c>
      <c r="K16" s="30">
        <v>33</v>
      </c>
      <c r="L16" s="28" t="s">
        <v>51</v>
      </c>
      <c r="M16" s="11">
        <f t="shared" si="0"/>
        <v>92</v>
      </c>
      <c r="N16" s="28"/>
    </row>
    <row r="17" spans="1:17" x14ac:dyDescent="0.25">
      <c r="A17" s="11">
        <v>11</v>
      </c>
      <c r="B17" s="11">
        <v>39</v>
      </c>
      <c r="C17" s="11" t="s">
        <v>43</v>
      </c>
      <c r="D17" s="22" t="s">
        <v>69</v>
      </c>
      <c r="E17" s="30"/>
      <c r="F17" s="30">
        <v>2</v>
      </c>
      <c r="G17" s="30">
        <v>10</v>
      </c>
      <c r="H17" s="30">
        <v>18</v>
      </c>
      <c r="I17" s="30">
        <v>16</v>
      </c>
      <c r="J17" s="28" t="s">
        <v>52</v>
      </c>
      <c r="K17" s="30">
        <v>8</v>
      </c>
      <c r="L17" s="28" t="s">
        <v>53</v>
      </c>
      <c r="M17" s="11">
        <f t="shared" si="0"/>
        <v>54</v>
      </c>
      <c r="N17" s="28"/>
    </row>
    <row r="18" spans="1:17" x14ac:dyDescent="0.25">
      <c r="A18" s="11">
        <v>12</v>
      </c>
      <c r="B18" s="11">
        <v>39</v>
      </c>
      <c r="C18" s="11" t="s">
        <v>43</v>
      </c>
      <c r="D18" s="22" t="s">
        <v>70</v>
      </c>
      <c r="E18" s="30"/>
      <c r="F18" s="30">
        <v>7</v>
      </c>
      <c r="G18" s="30">
        <v>13</v>
      </c>
      <c r="H18" s="30">
        <v>15</v>
      </c>
      <c r="I18" s="30">
        <v>24</v>
      </c>
      <c r="J18" s="28" t="s">
        <v>52</v>
      </c>
      <c r="K18" s="30">
        <v>25</v>
      </c>
      <c r="L18" s="28" t="s">
        <v>53</v>
      </c>
      <c r="M18" s="11">
        <f t="shared" si="0"/>
        <v>84</v>
      </c>
      <c r="N18" s="28"/>
    </row>
    <row r="19" spans="1:17" x14ac:dyDescent="0.25">
      <c r="A19" s="11">
        <v>13</v>
      </c>
      <c r="B19" s="11">
        <v>39</v>
      </c>
      <c r="C19" s="11" t="s">
        <v>43</v>
      </c>
      <c r="D19" s="22" t="s">
        <v>71</v>
      </c>
      <c r="E19" s="30"/>
      <c r="F19" s="30">
        <v>4</v>
      </c>
      <c r="G19" s="30">
        <v>12</v>
      </c>
      <c r="H19" s="30">
        <v>18</v>
      </c>
      <c r="I19" s="30">
        <v>24</v>
      </c>
      <c r="J19" s="28" t="s">
        <v>49</v>
      </c>
      <c r="K19" s="30">
        <v>23</v>
      </c>
      <c r="L19" s="28" t="s">
        <v>80</v>
      </c>
      <c r="M19" s="11">
        <f t="shared" si="0"/>
        <v>81</v>
      </c>
      <c r="N19" s="28"/>
    </row>
    <row r="20" spans="1:17" x14ac:dyDescent="0.25">
      <c r="A20" s="11">
        <v>14</v>
      </c>
      <c r="B20" s="11">
        <v>39</v>
      </c>
      <c r="C20" s="11" t="s">
        <v>43</v>
      </c>
      <c r="D20" s="22" t="s">
        <v>72</v>
      </c>
      <c r="E20" s="30"/>
      <c r="F20" s="30">
        <v>6</v>
      </c>
      <c r="G20" s="30">
        <v>13</v>
      </c>
      <c r="H20" s="30">
        <v>20</v>
      </c>
      <c r="I20" s="30">
        <v>13</v>
      </c>
      <c r="J20" s="28" t="s">
        <v>51</v>
      </c>
      <c r="K20" s="30">
        <v>17</v>
      </c>
      <c r="L20" s="28" t="s">
        <v>52</v>
      </c>
      <c r="M20" s="11">
        <f t="shared" si="0"/>
        <v>69</v>
      </c>
      <c r="N20" s="28"/>
    </row>
    <row r="21" spans="1:17" x14ac:dyDescent="0.25">
      <c r="A21" s="11">
        <v>15</v>
      </c>
      <c r="B21" s="11">
        <v>39</v>
      </c>
      <c r="C21" s="11" t="s">
        <v>43</v>
      </c>
      <c r="D21" s="22" t="s">
        <v>73</v>
      </c>
      <c r="E21" s="30" t="s">
        <v>44</v>
      </c>
      <c r="F21" s="30">
        <v>8</v>
      </c>
      <c r="G21" s="30">
        <v>13</v>
      </c>
      <c r="H21" s="30">
        <v>20</v>
      </c>
      <c r="I21" s="30">
        <v>36</v>
      </c>
      <c r="J21" s="28" t="s">
        <v>52</v>
      </c>
      <c r="K21" s="30">
        <v>26</v>
      </c>
      <c r="L21" s="28" t="s">
        <v>53</v>
      </c>
      <c r="M21" s="11">
        <f t="shared" si="0"/>
        <v>103</v>
      </c>
      <c r="N21" s="28"/>
    </row>
    <row r="22" spans="1:17" x14ac:dyDescent="0.25">
      <c r="A22" s="11">
        <v>16</v>
      </c>
      <c r="B22" s="11">
        <v>39</v>
      </c>
      <c r="C22" s="11" t="s">
        <v>43</v>
      </c>
      <c r="D22" s="22" t="s">
        <v>74</v>
      </c>
      <c r="E22" s="30"/>
      <c r="F22" s="30">
        <v>3</v>
      </c>
      <c r="G22" s="30">
        <v>5</v>
      </c>
      <c r="H22" s="30">
        <v>19</v>
      </c>
      <c r="I22" s="30">
        <v>9</v>
      </c>
      <c r="J22" s="28" t="s">
        <v>47</v>
      </c>
      <c r="K22" s="30">
        <v>18</v>
      </c>
      <c r="L22" s="28" t="s">
        <v>46</v>
      </c>
      <c r="M22" s="11">
        <f t="shared" si="0"/>
        <v>54</v>
      </c>
      <c r="N22" s="28"/>
    </row>
    <row r="23" spans="1:17" x14ac:dyDescent="0.25">
      <c r="A23" s="11">
        <v>17</v>
      </c>
      <c r="B23" s="11">
        <v>39</v>
      </c>
      <c r="C23" s="11" t="s">
        <v>43</v>
      </c>
      <c r="D23" s="22" t="s">
        <v>75</v>
      </c>
      <c r="E23" s="30"/>
      <c r="F23" s="30">
        <v>3</v>
      </c>
      <c r="G23" s="30">
        <v>6</v>
      </c>
      <c r="H23" s="30">
        <v>18</v>
      </c>
      <c r="I23" s="30">
        <v>28</v>
      </c>
      <c r="J23" s="28" t="s">
        <v>50</v>
      </c>
      <c r="K23" s="30">
        <v>18</v>
      </c>
      <c r="L23" s="28" t="s">
        <v>51</v>
      </c>
      <c r="M23" s="11">
        <f t="shared" si="0"/>
        <v>73</v>
      </c>
      <c r="N23" s="28"/>
    </row>
    <row r="24" spans="1:17" x14ac:dyDescent="0.25">
      <c r="A24" s="11">
        <v>18</v>
      </c>
      <c r="B24" s="11">
        <v>39</v>
      </c>
      <c r="C24" s="11" t="s">
        <v>43</v>
      </c>
      <c r="D24" s="22" t="s">
        <v>76</v>
      </c>
      <c r="E24" s="30" t="s">
        <v>44</v>
      </c>
      <c r="F24" s="30">
        <v>9</v>
      </c>
      <c r="G24" s="30">
        <v>12</v>
      </c>
      <c r="H24" s="30">
        <v>16</v>
      </c>
      <c r="I24" s="30">
        <v>20</v>
      </c>
      <c r="J24" s="28" t="s">
        <v>52</v>
      </c>
      <c r="K24" s="30">
        <v>20</v>
      </c>
      <c r="L24" s="28" t="s">
        <v>51</v>
      </c>
      <c r="M24" s="11">
        <f t="shared" si="0"/>
        <v>77</v>
      </c>
      <c r="N24" s="28"/>
    </row>
    <row r="25" spans="1:17" x14ac:dyDescent="0.25">
      <c r="A25" s="11">
        <v>19</v>
      </c>
      <c r="B25" s="11">
        <v>39</v>
      </c>
      <c r="C25" s="11" t="s">
        <v>43</v>
      </c>
      <c r="D25" s="22" t="s">
        <v>77</v>
      </c>
      <c r="E25" s="30"/>
      <c r="F25" s="30">
        <v>5</v>
      </c>
      <c r="G25" s="30">
        <v>7</v>
      </c>
      <c r="H25" s="30">
        <v>16</v>
      </c>
      <c r="I25" s="30">
        <v>16</v>
      </c>
      <c r="J25" s="28" t="s">
        <v>51</v>
      </c>
      <c r="K25" s="30">
        <v>20</v>
      </c>
      <c r="L25" s="28" t="s">
        <v>50</v>
      </c>
      <c r="M25" s="11">
        <f t="shared" si="0"/>
        <v>64</v>
      </c>
      <c r="N25" s="28"/>
    </row>
    <row r="26" spans="1:17" s="35" customFormat="1" x14ac:dyDescent="0.25">
      <c r="A26" s="32"/>
      <c r="B26" s="32"/>
      <c r="C26" s="32"/>
      <c r="D26" s="32" t="s">
        <v>54</v>
      </c>
      <c r="E26" s="33"/>
      <c r="F26" s="36">
        <f>AVERAGE(F7:F25)</f>
        <v>5.1111111111111107</v>
      </c>
      <c r="G26" s="36">
        <f t="shared" ref="G26:M26" si="1">AVERAGE(G7:G25)</f>
        <v>8.7777777777777786</v>
      </c>
      <c r="H26" s="36">
        <f t="shared" si="1"/>
        <v>17.666666666666668</v>
      </c>
      <c r="I26" s="36">
        <f t="shared" si="1"/>
        <v>20.166666666666668</v>
      </c>
      <c r="J26" s="36"/>
      <c r="K26" s="36">
        <f t="shared" si="1"/>
        <v>16.444444444444443</v>
      </c>
      <c r="L26" s="36"/>
      <c r="M26" s="36">
        <f t="shared" si="1"/>
        <v>68.166666666666671</v>
      </c>
      <c r="N26" s="32"/>
      <c r="O26" s="34"/>
      <c r="P26" s="34"/>
      <c r="Q26" s="34"/>
    </row>
  </sheetData>
  <mergeCells count="14">
    <mergeCell ref="N4:N6"/>
    <mergeCell ref="F5:F6"/>
    <mergeCell ref="G5:G6"/>
    <mergeCell ref="H5:H6"/>
    <mergeCell ref="I5:J5"/>
    <mergeCell ref="K5:L5"/>
    <mergeCell ref="M5:M6"/>
    <mergeCell ref="A2:M2"/>
    <mergeCell ref="A4:A6"/>
    <mergeCell ref="B4:B6"/>
    <mergeCell ref="C4:C6"/>
    <mergeCell ref="D4:D6"/>
    <mergeCell ref="E4:E6"/>
    <mergeCell ref="F4:M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40" workbookViewId="0">
      <selection activeCell="R15" sqref="R15"/>
    </sheetView>
  </sheetViews>
  <sheetFormatPr defaultRowHeight="15" x14ac:dyDescent="0.25"/>
  <cols>
    <col min="1" max="1" width="6.7109375" style="29" customWidth="1"/>
    <col min="4" max="4" width="25.140625" style="23" customWidth="1"/>
    <col min="10" max="10" width="19.42578125" customWidth="1"/>
    <col min="12" max="12" width="20.85546875" customWidth="1"/>
  </cols>
  <sheetData>
    <row r="1" spans="1:14" s="1" customFormat="1" ht="17.2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8"/>
    </row>
    <row r="2" spans="1:14" s="1" customFormat="1" ht="17.25" customHeight="1" x14ac:dyDescent="0.25">
      <c r="A2" s="9"/>
      <c r="B2" s="9"/>
      <c r="C2" s="9"/>
      <c r="D2" s="9"/>
      <c r="E2" s="9"/>
      <c r="F2" s="9"/>
      <c r="G2" s="9"/>
      <c r="H2" s="9"/>
      <c r="I2" s="9"/>
      <c r="J2" s="17"/>
      <c r="K2" s="9"/>
      <c r="L2" s="17"/>
      <c r="M2" s="9"/>
      <c r="N2" s="8"/>
    </row>
    <row r="3" spans="1:14" s="2" customFormat="1" ht="17.25" customHeight="1" x14ac:dyDescent="0.25">
      <c r="A3" s="39" t="s">
        <v>1</v>
      </c>
      <c r="B3" s="39" t="s">
        <v>2</v>
      </c>
      <c r="C3" s="39" t="s">
        <v>3</v>
      </c>
      <c r="D3" s="40" t="s">
        <v>4</v>
      </c>
      <c r="E3" s="40" t="s">
        <v>15</v>
      </c>
      <c r="F3" s="39" t="s">
        <v>5</v>
      </c>
      <c r="G3" s="39"/>
      <c r="H3" s="39"/>
      <c r="I3" s="39"/>
      <c r="J3" s="39"/>
      <c r="K3" s="39"/>
      <c r="L3" s="39"/>
      <c r="M3" s="39"/>
      <c r="N3" s="39" t="s">
        <v>6</v>
      </c>
    </row>
    <row r="4" spans="1:14" s="2" customFormat="1" ht="17.25" customHeight="1" x14ac:dyDescent="0.25">
      <c r="A4" s="39"/>
      <c r="B4" s="39"/>
      <c r="C4" s="39"/>
      <c r="D4" s="41"/>
      <c r="E4" s="41"/>
      <c r="F4" s="40" t="s">
        <v>7</v>
      </c>
      <c r="G4" s="39" t="s">
        <v>8</v>
      </c>
      <c r="H4" s="39" t="s">
        <v>9</v>
      </c>
      <c r="I4" s="39" t="s">
        <v>10</v>
      </c>
      <c r="J4" s="39"/>
      <c r="K4" s="39" t="s">
        <v>11</v>
      </c>
      <c r="L4" s="39"/>
      <c r="M4" s="39" t="s">
        <v>12</v>
      </c>
      <c r="N4" s="39"/>
    </row>
    <row r="5" spans="1:14" s="2" customFormat="1" ht="39" customHeight="1" x14ac:dyDescent="0.25">
      <c r="A5" s="39"/>
      <c r="B5" s="39"/>
      <c r="C5" s="39"/>
      <c r="D5" s="42"/>
      <c r="E5" s="42"/>
      <c r="F5" s="42"/>
      <c r="G5" s="39"/>
      <c r="H5" s="39"/>
      <c r="I5" s="7" t="s">
        <v>13</v>
      </c>
      <c r="J5" s="18" t="s">
        <v>14</v>
      </c>
      <c r="K5" s="7" t="s">
        <v>13</v>
      </c>
      <c r="L5" s="18" t="s">
        <v>14</v>
      </c>
      <c r="M5" s="39"/>
      <c r="N5" s="39"/>
    </row>
    <row r="6" spans="1:14" s="3" customFormat="1" ht="17.25" customHeight="1" x14ac:dyDescent="0.25">
      <c r="A6" s="11">
        <v>1</v>
      </c>
      <c r="B6" s="11">
        <v>39</v>
      </c>
      <c r="C6" s="11" t="s">
        <v>42</v>
      </c>
      <c r="D6" s="12" t="s">
        <v>16</v>
      </c>
      <c r="E6" s="11"/>
      <c r="F6" s="11">
        <v>3</v>
      </c>
      <c r="G6" s="11"/>
      <c r="H6" s="11">
        <v>19</v>
      </c>
      <c r="I6" s="11"/>
      <c r="J6" s="13"/>
      <c r="K6" s="11"/>
      <c r="L6" s="13"/>
      <c r="M6" s="11">
        <f>SUM(F6,G6,H6,I6,K6)</f>
        <v>22</v>
      </c>
      <c r="N6" s="11">
        <v>1</v>
      </c>
    </row>
    <row r="7" spans="1:14" s="3" customFormat="1" ht="17.25" customHeight="1" x14ac:dyDescent="0.25">
      <c r="A7" s="11">
        <v>2</v>
      </c>
      <c r="B7" s="11">
        <v>39</v>
      </c>
      <c r="C7" s="11" t="s">
        <v>42</v>
      </c>
      <c r="D7" s="12" t="s">
        <v>60</v>
      </c>
      <c r="E7" s="11"/>
      <c r="F7" s="11">
        <v>6</v>
      </c>
      <c r="G7" s="11">
        <v>5</v>
      </c>
      <c r="H7" s="11">
        <v>15</v>
      </c>
      <c r="I7" s="11">
        <v>15</v>
      </c>
      <c r="J7" s="13" t="s">
        <v>52</v>
      </c>
      <c r="K7" s="11">
        <v>8</v>
      </c>
      <c r="L7" s="13" t="s">
        <v>53</v>
      </c>
      <c r="M7" s="11">
        <f>SUM(F7,G7,H7,I7,K7)</f>
        <v>49</v>
      </c>
      <c r="N7" s="11"/>
    </row>
    <row r="8" spans="1:14" s="3" customFormat="1" ht="17.25" customHeight="1" x14ac:dyDescent="0.25">
      <c r="A8" s="11">
        <v>3</v>
      </c>
      <c r="B8" s="11">
        <v>39</v>
      </c>
      <c r="C8" s="11" t="s">
        <v>42</v>
      </c>
      <c r="D8" s="12" t="s">
        <v>17</v>
      </c>
      <c r="E8" s="11"/>
      <c r="F8" s="11">
        <v>4</v>
      </c>
      <c r="G8" s="11"/>
      <c r="H8" s="11">
        <v>16</v>
      </c>
      <c r="I8" s="11"/>
      <c r="J8" s="13"/>
      <c r="K8" s="11"/>
      <c r="L8" s="13"/>
      <c r="M8" s="11">
        <f>SUM(F8,G8,H8,I8,K8)</f>
        <v>20</v>
      </c>
      <c r="N8" s="11">
        <v>1</v>
      </c>
    </row>
    <row r="9" spans="1:14" s="3" customFormat="1" ht="17.25" customHeight="1" x14ac:dyDescent="0.25">
      <c r="A9" s="11">
        <v>4</v>
      </c>
      <c r="B9" s="11">
        <v>39</v>
      </c>
      <c r="C9" s="11" t="s">
        <v>42</v>
      </c>
      <c r="D9" s="12" t="s">
        <v>18</v>
      </c>
      <c r="E9" s="11"/>
      <c r="F9" s="11">
        <v>4</v>
      </c>
      <c r="G9" s="11">
        <v>9</v>
      </c>
      <c r="H9" s="11">
        <v>18</v>
      </c>
      <c r="I9" s="11">
        <v>21</v>
      </c>
      <c r="J9" s="13" t="s">
        <v>46</v>
      </c>
      <c r="K9" s="11">
        <v>8</v>
      </c>
      <c r="L9" s="13" t="s">
        <v>47</v>
      </c>
      <c r="M9" s="11">
        <f t="shared" ref="M9:M49" si="0">SUM(F9,G9,H9,I9,K9)</f>
        <v>60</v>
      </c>
      <c r="N9" s="11"/>
    </row>
    <row r="10" spans="1:14" s="3" customFormat="1" ht="17.25" customHeight="1" x14ac:dyDescent="0.25">
      <c r="A10" s="11">
        <v>5</v>
      </c>
      <c r="B10" s="11">
        <v>39</v>
      </c>
      <c r="C10" s="11" t="s">
        <v>42</v>
      </c>
      <c r="D10" s="12" t="s">
        <v>19</v>
      </c>
      <c r="E10" s="11"/>
      <c r="F10" s="11">
        <v>6</v>
      </c>
      <c r="G10" s="11">
        <v>7</v>
      </c>
      <c r="H10" s="11">
        <v>16</v>
      </c>
      <c r="I10" s="11">
        <v>16</v>
      </c>
      <c r="J10" s="13" t="s">
        <v>46</v>
      </c>
      <c r="K10" s="11">
        <v>11</v>
      </c>
      <c r="L10" s="13" t="s">
        <v>47</v>
      </c>
      <c r="M10" s="11">
        <f t="shared" si="0"/>
        <v>56</v>
      </c>
      <c r="N10" s="11"/>
    </row>
    <row r="11" spans="1:14" s="3" customFormat="1" ht="17.25" customHeight="1" x14ac:dyDescent="0.25">
      <c r="A11" s="11">
        <v>6</v>
      </c>
      <c r="B11" s="11">
        <v>39</v>
      </c>
      <c r="C11" s="11" t="s">
        <v>42</v>
      </c>
      <c r="D11" s="12" t="s">
        <v>78</v>
      </c>
      <c r="E11" s="13" t="s">
        <v>79</v>
      </c>
      <c r="F11" s="11"/>
      <c r="G11" s="11"/>
      <c r="H11" s="11"/>
      <c r="I11" s="11"/>
      <c r="J11" s="13"/>
      <c r="K11" s="11"/>
      <c r="L11" s="13"/>
      <c r="M11" s="11"/>
      <c r="N11" s="11"/>
    </row>
    <row r="12" spans="1:14" s="3" customFormat="1" ht="17.25" customHeight="1" x14ac:dyDescent="0.25">
      <c r="A12" s="11">
        <v>7</v>
      </c>
      <c r="B12" s="11">
        <v>39</v>
      </c>
      <c r="C12" s="11" t="s">
        <v>42</v>
      </c>
      <c r="D12" s="12" t="s">
        <v>20</v>
      </c>
      <c r="E12" s="11"/>
      <c r="F12" s="11">
        <v>5</v>
      </c>
      <c r="G12" s="11">
        <v>7</v>
      </c>
      <c r="H12" s="11">
        <v>8</v>
      </c>
      <c r="I12" s="11">
        <v>13</v>
      </c>
      <c r="J12" s="13" t="s">
        <v>48</v>
      </c>
      <c r="K12" s="11">
        <v>11</v>
      </c>
      <c r="L12" s="13" t="s">
        <v>49</v>
      </c>
      <c r="M12" s="11">
        <f t="shared" si="0"/>
        <v>44</v>
      </c>
      <c r="N12" s="11"/>
    </row>
    <row r="13" spans="1:14" s="3" customFormat="1" ht="17.25" customHeight="1" x14ac:dyDescent="0.25">
      <c r="A13" s="11">
        <v>8</v>
      </c>
      <c r="B13" s="11">
        <v>39</v>
      </c>
      <c r="C13" s="11" t="s">
        <v>42</v>
      </c>
      <c r="D13" s="12" t="s">
        <v>21</v>
      </c>
      <c r="E13" s="11" t="s">
        <v>44</v>
      </c>
      <c r="F13" s="11">
        <v>7</v>
      </c>
      <c r="G13" s="11">
        <v>10</v>
      </c>
      <c r="H13" s="11">
        <v>19</v>
      </c>
      <c r="I13" s="11">
        <v>17</v>
      </c>
      <c r="J13" s="13" t="s">
        <v>48</v>
      </c>
      <c r="K13" s="11">
        <v>29</v>
      </c>
      <c r="L13" s="13" t="s">
        <v>50</v>
      </c>
      <c r="M13" s="11">
        <f t="shared" si="0"/>
        <v>82</v>
      </c>
      <c r="N13" s="11"/>
    </row>
    <row r="14" spans="1:14" s="3" customFormat="1" ht="17.25" customHeight="1" x14ac:dyDescent="0.25">
      <c r="A14" s="11">
        <v>9</v>
      </c>
      <c r="B14" s="11">
        <v>39</v>
      </c>
      <c r="C14" s="11" t="s">
        <v>43</v>
      </c>
      <c r="D14" s="12" t="s">
        <v>25</v>
      </c>
      <c r="E14" s="11"/>
      <c r="F14" s="11">
        <v>4</v>
      </c>
      <c r="G14" s="11">
        <v>9</v>
      </c>
      <c r="H14" s="11">
        <v>10</v>
      </c>
      <c r="I14" s="11">
        <v>10</v>
      </c>
      <c r="J14" s="13" t="s">
        <v>52</v>
      </c>
      <c r="K14" s="11">
        <v>10</v>
      </c>
      <c r="L14" s="13" t="s">
        <v>51</v>
      </c>
      <c r="M14" s="11">
        <f t="shared" si="0"/>
        <v>43</v>
      </c>
      <c r="N14" s="11"/>
    </row>
    <row r="15" spans="1:14" s="3" customFormat="1" ht="17.25" customHeight="1" x14ac:dyDescent="0.25">
      <c r="A15" s="11">
        <v>10</v>
      </c>
      <c r="B15" s="11">
        <v>39</v>
      </c>
      <c r="C15" s="11" t="s">
        <v>43</v>
      </c>
      <c r="D15" s="12" t="s">
        <v>26</v>
      </c>
      <c r="E15" s="11" t="s">
        <v>44</v>
      </c>
      <c r="F15" s="11">
        <v>5</v>
      </c>
      <c r="G15" s="11">
        <v>13</v>
      </c>
      <c r="H15" s="11">
        <v>15</v>
      </c>
      <c r="I15" s="11">
        <v>30</v>
      </c>
      <c r="J15" s="13" t="s">
        <v>52</v>
      </c>
      <c r="K15" s="11">
        <v>25</v>
      </c>
      <c r="L15" s="13" t="s">
        <v>51</v>
      </c>
      <c r="M15" s="11">
        <f t="shared" si="0"/>
        <v>88</v>
      </c>
      <c r="N15" s="11"/>
    </row>
    <row r="16" spans="1:14" s="3" customFormat="1" ht="17.25" customHeight="1" x14ac:dyDescent="0.25">
      <c r="A16" s="11">
        <v>11</v>
      </c>
      <c r="B16" s="11">
        <v>39</v>
      </c>
      <c r="C16" s="11" t="s">
        <v>43</v>
      </c>
      <c r="D16" s="12" t="s">
        <v>27</v>
      </c>
      <c r="E16" s="11" t="s">
        <v>45</v>
      </c>
      <c r="F16" s="11">
        <v>7</v>
      </c>
      <c r="G16" s="11">
        <v>14</v>
      </c>
      <c r="H16" s="11">
        <v>19</v>
      </c>
      <c r="I16" s="11">
        <v>29</v>
      </c>
      <c r="J16" s="13" t="s">
        <v>52</v>
      </c>
      <c r="K16" s="11">
        <v>21</v>
      </c>
      <c r="L16" s="13" t="s">
        <v>51</v>
      </c>
      <c r="M16" s="11">
        <f t="shared" si="0"/>
        <v>90</v>
      </c>
      <c r="N16" s="11"/>
    </row>
    <row r="17" spans="1:14" s="3" customFormat="1" ht="17.25" customHeight="1" x14ac:dyDescent="0.25">
      <c r="A17" s="11">
        <v>12</v>
      </c>
      <c r="B17" s="11">
        <v>39</v>
      </c>
      <c r="C17" s="11" t="s">
        <v>43</v>
      </c>
      <c r="D17" s="12" t="s">
        <v>28</v>
      </c>
      <c r="E17" s="11"/>
      <c r="F17" s="11">
        <v>3</v>
      </c>
      <c r="G17" s="11">
        <v>3</v>
      </c>
      <c r="H17" s="11">
        <v>12</v>
      </c>
      <c r="I17" s="11">
        <v>11</v>
      </c>
      <c r="J17" s="13" t="s">
        <v>52</v>
      </c>
      <c r="K17" s="11">
        <v>8</v>
      </c>
      <c r="L17" s="13" t="s">
        <v>53</v>
      </c>
      <c r="M17" s="11">
        <f t="shared" si="0"/>
        <v>37</v>
      </c>
      <c r="N17" s="11"/>
    </row>
    <row r="18" spans="1:14" s="3" customFormat="1" ht="17.25" customHeight="1" x14ac:dyDescent="0.25">
      <c r="A18" s="11">
        <v>13</v>
      </c>
      <c r="B18" s="11">
        <v>39</v>
      </c>
      <c r="C18" s="11" t="s">
        <v>43</v>
      </c>
      <c r="D18" s="12" t="s">
        <v>29</v>
      </c>
      <c r="E18" s="11"/>
      <c r="F18" s="11">
        <v>7</v>
      </c>
      <c r="G18" s="11">
        <v>11</v>
      </c>
      <c r="H18" s="11">
        <v>19</v>
      </c>
      <c r="I18" s="11">
        <v>31</v>
      </c>
      <c r="J18" s="13" t="s">
        <v>52</v>
      </c>
      <c r="K18" s="11">
        <v>29</v>
      </c>
      <c r="L18" s="13" t="s">
        <v>53</v>
      </c>
      <c r="M18" s="11">
        <f t="shared" si="0"/>
        <v>97</v>
      </c>
      <c r="N18" s="11"/>
    </row>
    <row r="19" spans="1:14" s="3" customFormat="1" ht="17.25" customHeight="1" x14ac:dyDescent="0.25">
      <c r="A19" s="11">
        <v>14</v>
      </c>
      <c r="B19" s="11">
        <v>39</v>
      </c>
      <c r="C19" s="11" t="s">
        <v>43</v>
      </c>
      <c r="D19" s="12" t="s">
        <v>30</v>
      </c>
      <c r="E19" s="11"/>
      <c r="F19" s="11">
        <v>6</v>
      </c>
      <c r="G19" s="11">
        <v>8</v>
      </c>
      <c r="H19" s="11">
        <v>14</v>
      </c>
      <c r="I19" s="11">
        <v>20</v>
      </c>
      <c r="J19" s="13" t="s">
        <v>52</v>
      </c>
      <c r="K19" s="11">
        <v>21</v>
      </c>
      <c r="L19" s="13" t="s">
        <v>53</v>
      </c>
      <c r="M19" s="11">
        <f t="shared" si="0"/>
        <v>69</v>
      </c>
      <c r="N19" s="11"/>
    </row>
    <row r="20" spans="1:14" s="3" customFormat="1" ht="17.25" customHeight="1" x14ac:dyDescent="0.25">
      <c r="A20" s="11">
        <v>15</v>
      </c>
      <c r="B20" s="11">
        <v>39</v>
      </c>
      <c r="C20" s="11" t="s">
        <v>43</v>
      </c>
      <c r="D20" s="12" t="s">
        <v>31</v>
      </c>
      <c r="E20" s="11"/>
      <c r="F20" s="11">
        <v>5</v>
      </c>
      <c r="G20" s="11">
        <v>8</v>
      </c>
      <c r="H20" s="11">
        <v>12</v>
      </c>
      <c r="I20" s="11">
        <v>10</v>
      </c>
      <c r="J20" s="13" t="s">
        <v>46</v>
      </c>
      <c r="K20" s="11">
        <v>4</v>
      </c>
      <c r="L20" s="13" t="s">
        <v>47</v>
      </c>
      <c r="M20" s="11">
        <f t="shared" si="0"/>
        <v>39</v>
      </c>
      <c r="N20" s="11"/>
    </row>
    <row r="21" spans="1:14" s="3" customFormat="1" ht="17.25" customHeight="1" x14ac:dyDescent="0.25">
      <c r="A21" s="11">
        <v>16</v>
      </c>
      <c r="B21" s="11">
        <v>39</v>
      </c>
      <c r="C21" s="11" t="s">
        <v>43</v>
      </c>
      <c r="D21" s="12" t="s">
        <v>77</v>
      </c>
      <c r="E21" s="30"/>
      <c r="F21" s="30">
        <v>5</v>
      </c>
      <c r="G21" s="30">
        <v>7</v>
      </c>
      <c r="H21" s="30">
        <v>16</v>
      </c>
      <c r="I21" s="30">
        <v>16</v>
      </c>
      <c r="J21" s="28" t="s">
        <v>51</v>
      </c>
      <c r="K21" s="30">
        <v>20</v>
      </c>
      <c r="L21" s="28" t="s">
        <v>50</v>
      </c>
      <c r="M21" s="11">
        <f>SUM(F21,G21,H21,I21,K21)</f>
        <v>64</v>
      </c>
      <c r="N21" s="11"/>
    </row>
    <row r="22" spans="1:14" s="3" customFormat="1" ht="17.25" customHeight="1" x14ac:dyDescent="0.25">
      <c r="A22" s="11">
        <v>17</v>
      </c>
      <c r="B22" s="11">
        <v>39</v>
      </c>
      <c r="C22" s="11" t="s">
        <v>43</v>
      </c>
      <c r="D22" s="12" t="s">
        <v>32</v>
      </c>
      <c r="E22" s="11"/>
      <c r="F22" s="11">
        <v>7</v>
      </c>
      <c r="G22" s="11">
        <v>11</v>
      </c>
      <c r="H22" s="11">
        <v>20</v>
      </c>
      <c r="I22" s="11">
        <v>27</v>
      </c>
      <c r="J22" s="13" t="s">
        <v>46</v>
      </c>
      <c r="K22" s="11">
        <v>31</v>
      </c>
      <c r="L22" s="13" t="s">
        <v>51</v>
      </c>
      <c r="M22" s="11">
        <f t="shared" si="0"/>
        <v>96</v>
      </c>
      <c r="N22" s="11"/>
    </row>
    <row r="23" spans="1:14" s="3" customFormat="1" ht="17.25" customHeight="1" x14ac:dyDescent="0.25">
      <c r="A23" s="11">
        <v>18</v>
      </c>
      <c r="B23" s="11">
        <v>39</v>
      </c>
      <c r="C23" s="11" t="s">
        <v>43</v>
      </c>
      <c r="D23" s="12" t="s">
        <v>33</v>
      </c>
      <c r="E23" s="11"/>
      <c r="F23" s="11">
        <v>5</v>
      </c>
      <c r="G23" s="11">
        <v>12</v>
      </c>
      <c r="H23" s="11">
        <v>19</v>
      </c>
      <c r="I23" s="11">
        <v>26</v>
      </c>
      <c r="J23" s="13" t="s">
        <v>47</v>
      </c>
      <c r="K23" s="11">
        <v>17</v>
      </c>
      <c r="L23" s="13" t="s">
        <v>46</v>
      </c>
      <c r="M23" s="11">
        <f t="shared" si="0"/>
        <v>79</v>
      </c>
      <c r="N23" s="11"/>
    </row>
    <row r="24" spans="1:14" s="3" customFormat="1" ht="17.25" customHeight="1" x14ac:dyDescent="0.25">
      <c r="A24" s="11">
        <v>19</v>
      </c>
      <c r="B24" s="11">
        <v>39</v>
      </c>
      <c r="C24" s="11" t="s">
        <v>43</v>
      </c>
      <c r="D24" s="12" t="s">
        <v>34</v>
      </c>
      <c r="E24" s="11"/>
      <c r="F24" s="11">
        <v>2</v>
      </c>
      <c r="G24" s="11">
        <v>5</v>
      </c>
      <c r="H24" s="11">
        <v>13</v>
      </c>
      <c r="I24" s="11">
        <v>7</v>
      </c>
      <c r="J24" s="13" t="s">
        <v>52</v>
      </c>
      <c r="K24" s="11">
        <v>14</v>
      </c>
      <c r="L24" s="13" t="s">
        <v>51</v>
      </c>
      <c r="M24" s="11">
        <f t="shared" si="0"/>
        <v>41</v>
      </c>
      <c r="N24" s="11"/>
    </row>
    <row r="25" spans="1:14" s="3" customFormat="1" ht="17.25" customHeight="1" x14ac:dyDescent="0.25">
      <c r="A25" s="11">
        <v>20</v>
      </c>
      <c r="B25" s="11">
        <v>39</v>
      </c>
      <c r="C25" s="11" t="s">
        <v>43</v>
      </c>
      <c r="D25" s="12" t="s">
        <v>35</v>
      </c>
      <c r="E25" s="11"/>
      <c r="F25" s="11">
        <v>6</v>
      </c>
      <c r="G25" s="11">
        <v>7</v>
      </c>
      <c r="H25" s="11">
        <v>18</v>
      </c>
      <c r="I25" s="11">
        <v>16</v>
      </c>
      <c r="J25" s="13" t="s">
        <v>46</v>
      </c>
      <c r="K25" s="11">
        <v>9</v>
      </c>
      <c r="L25" s="13" t="s">
        <v>47</v>
      </c>
      <c r="M25" s="11">
        <f t="shared" si="0"/>
        <v>56</v>
      </c>
      <c r="N25" s="11"/>
    </row>
    <row r="26" spans="1:14" s="3" customFormat="1" ht="17.25" customHeight="1" x14ac:dyDescent="0.25">
      <c r="A26" s="11">
        <v>21</v>
      </c>
      <c r="B26" s="11">
        <v>39</v>
      </c>
      <c r="C26" s="11" t="s">
        <v>43</v>
      </c>
      <c r="D26" s="12" t="s">
        <v>36</v>
      </c>
      <c r="E26" s="11" t="s">
        <v>45</v>
      </c>
      <c r="F26" s="11">
        <v>4</v>
      </c>
      <c r="G26" s="11">
        <v>13</v>
      </c>
      <c r="H26" s="11">
        <v>15</v>
      </c>
      <c r="I26" s="11">
        <v>31</v>
      </c>
      <c r="J26" s="13" t="s">
        <v>46</v>
      </c>
      <c r="K26" s="11">
        <v>15</v>
      </c>
      <c r="L26" s="13" t="s">
        <v>47</v>
      </c>
      <c r="M26" s="11">
        <f t="shared" si="0"/>
        <v>78</v>
      </c>
      <c r="N26" s="11"/>
    </row>
    <row r="27" spans="1:14" s="3" customFormat="1" ht="17.25" customHeight="1" x14ac:dyDescent="0.25">
      <c r="A27" s="11">
        <v>22</v>
      </c>
      <c r="B27" s="11">
        <v>39</v>
      </c>
      <c r="C27" s="11" t="s">
        <v>43</v>
      </c>
      <c r="D27" s="12" t="s">
        <v>37</v>
      </c>
      <c r="E27" s="11"/>
      <c r="F27" s="11">
        <v>5</v>
      </c>
      <c r="G27" s="11">
        <v>15</v>
      </c>
      <c r="H27" s="11">
        <v>18</v>
      </c>
      <c r="I27" s="11">
        <v>28</v>
      </c>
      <c r="J27" s="13" t="s">
        <v>52</v>
      </c>
      <c r="K27" s="11">
        <v>20</v>
      </c>
      <c r="L27" s="13" t="s">
        <v>51</v>
      </c>
      <c r="M27" s="11">
        <f t="shared" si="0"/>
        <v>86</v>
      </c>
      <c r="N27" s="11"/>
    </row>
    <row r="28" spans="1:14" s="3" customFormat="1" ht="17.25" customHeight="1" x14ac:dyDescent="0.25">
      <c r="A28" s="11">
        <v>23</v>
      </c>
      <c r="B28" s="11">
        <v>39</v>
      </c>
      <c r="C28" s="11" t="s">
        <v>43</v>
      </c>
      <c r="D28" s="12" t="s">
        <v>38</v>
      </c>
      <c r="E28" s="11"/>
      <c r="F28" s="11">
        <v>5</v>
      </c>
      <c r="G28" s="11">
        <v>9</v>
      </c>
      <c r="H28" s="11">
        <v>19</v>
      </c>
      <c r="I28" s="11">
        <v>20</v>
      </c>
      <c r="J28" s="13" t="s">
        <v>52</v>
      </c>
      <c r="K28" s="11">
        <v>20</v>
      </c>
      <c r="L28" s="13" t="s">
        <v>53</v>
      </c>
      <c r="M28" s="11">
        <f t="shared" si="0"/>
        <v>73</v>
      </c>
      <c r="N28" s="11"/>
    </row>
    <row r="29" spans="1:14" s="3" customFormat="1" ht="17.25" customHeight="1" x14ac:dyDescent="0.25">
      <c r="A29" s="11">
        <v>24</v>
      </c>
      <c r="B29" s="11">
        <v>39</v>
      </c>
      <c r="C29" s="11" t="s">
        <v>43</v>
      </c>
      <c r="D29" s="12" t="s">
        <v>39</v>
      </c>
      <c r="E29" s="11"/>
      <c r="F29" s="11">
        <v>4</v>
      </c>
      <c r="G29" s="11">
        <v>10</v>
      </c>
      <c r="H29" s="11">
        <v>18</v>
      </c>
      <c r="I29" s="11">
        <v>20</v>
      </c>
      <c r="J29" s="13" t="s">
        <v>46</v>
      </c>
      <c r="K29" s="11">
        <v>22</v>
      </c>
      <c r="L29" s="13" t="s">
        <v>47</v>
      </c>
      <c r="M29" s="11">
        <f t="shared" si="0"/>
        <v>74</v>
      </c>
      <c r="N29" s="11"/>
    </row>
    <row r="30" spans="1:14" s="3" customFormat="1" ht="17.25" customHeight="1" x14ac:dyDescent="0.25">
      <c r="A30" s="11">
        <v>25</v>
      </c>
      <c r="B30" s="11">
        <v>39</v>
      </c>
      <c r="C30" s="11" t="s">
        <v>43</v>
      </c>
      <c r="D30" s="12" t="s">
        <v>40</v>
      </c>
      <c r="E30" s="11"/>
      <c r="F30" s="11">
        <v>10</v>
      </c>
      <c r="G30" s="11">
        <v>9</v>
      </c>
      <c r="H30" s="11">
        <v>20</v>
      </c>
      <c r="I30" s="11">
        <v>10</v>
      </c>
      <c r="J30" s="13" t="s">
        <v>52</v>
      </c>
      <c r="K30" s="11">
        <v>30</v>
      </c>
      <c r="L30" s="13" t="s">
        <v>51</v>
      </c>
      <c r="M30" s="11">
        <f t="shared" si="0"/>
        <v>79</v>
      </c>
      <c r="N30" s="11"/>
    </row>
    <row r="31" spans="1:14" s="3" customFormat="1" ht="17.25" customHeight="1" x14ac:dyDescent="0.25">
      <c r="A31" s="11">
        <v>26</v>
      </c>
      <c r="B31" s="11">
        <v>39</v>
      </c>
      <c r="C31" s="11" t="s">
        <v>43</v>
      </c>
      <c r="D31" s="12" t="s">
        <v>41</v>
      </c>
      <c r="E31" s="11"/>
      <c r="F31" s="11">
        <v>4</v>
      </c>
      <c r="G31" s="11">
        <v>7</v>
      </c>
      <c r="H31" s="11">
        <v>17</v>
      </c>
      <c r="I31" s="11">
        <v>14</v>
      </c>
      <c r="J31" s="13" t="s">
        <v>51</v>
      </c>
      <c r="K31" s="11">
        <v>14</v>
      </c>
      <c r="L31" s="13" t="s">
        <v>52</v>
      </c>
      <c r="M31" s="11">
        <f t="shared" si="0"/>
        <v>56</v>
      </c>
      <c r="N31" s="11"/>
    </row>
    <row r="32" spans="1:14" s="3" customFormat="1" ht="17.25" customHeight="1" x14ac:dyDescent="0.25">
      <c r="A32" s="11">
        <v>27</v>
      </c>
      <c r="B32" s="11">
        <v>39</v>
      </c>
      <c r="C32" s="11" t="s">
        <v>43</v>
      </c>
      <c r="D32" s="12" t="s">
        <v>61</v>
      </c>
      <c r="E32" s="11"/>
      <c r="F32" s="11">
        <v>3</v>
      </c>
      <c r="G32" s="11">
        <v>6</v>
      </c>
      <c r="H32" s="11">
        <v>18</v>
      </c>
      <c r="I32" s="11">
        <v>19</v>
      </c>
      <c r="J32" s="13" t="s">
        <v>46</v>
      </c>
      <c r="K32" s="11">
        <v>14</v>
      </c>
      <c r="L32" s="13" t="s">
        <v>47</v>
      </c>
      <c r="M32" s="11">
        <f t="shared" si="0"/>
        <v>60</v>
      </c>
      <c r="N32" s="11"/>
    </row>
    <row r="33" spans="1:14" s="3" customFormat="1" ht="17.25" customHeight="1" x14ac:dyDescent="0.25">
      <c r="A33" s="11">
        <v>28</v>
      </c>
      <c r="B33" s="11">
        <v>39</v>
      </c>
      <c r="C33" s="11" t="s">
        <v>43</v>
      </c>
      <c r="D33" s="12" t="s">
        <v>22</v>
      </c>
      <c r="E33" s="11"/>
      <c r="F33" s="11">
        <v>5</v>
      </c>
      <c r="G33" s="11">
        <v>14</v>
      </c>
      <c r="H33" s="11">
        <v>16</v>
      </c>
      <c r="I33" s="11">
        <v>13</v>
      </c>
      <c r="J33" s="13" t="s">
        <v>46</v>
      </c>
      <c r="K33" s="11">
        <v>15</v>
      </c>
      <c r="L33" s="13" t="s">
        <v>51</v>
      </c>
      <c r="M33" s="11">
        <f>SUM(F33,G33,H33,I33,K33)</f>
        <v>63</v>
      </c>
      <c r="N33" s="11"/>
    </row>
    <row r="34" spans="1:14" s="3" customFormat="1" ht="17.25" customHeight="1" x14ac:dyDescent="0.25">
      <c r="A34" s="11">
        <v>29</v>
      </c>
      <c r="B34" s="11">
        <v>39</v>
      </c>
      <c r="C34" s="11" t="s">
        <v>43</v>
      </c>
      <c r="D34" s="12" t="s">
        <v>62</v>
      </c>
      <c r="E34" s="11" t="s">
        <v>45</v>
      </c>
      <c r="F34" s="11">
        <v>11</v>
      </c>
      <c r="G34" s="11">
        <v>8</v>
      </c>
      <c r="H34" s="11">
        <v>19</v>
      </c>
      <c r="I34" s="11">
        <v>34</v>
      </c>
      <c r="J34" s="13" t="s">
        <v>50</v>
      </c>
      <c r="K34" s="11">
        <v>7</v>
      </c>
      <c r="L34" s="13" t="s">
        <v>48</v>
      </c>
      <c r="M34" s="11">
        <f t="shared" si="0"/>
        <v>79</v>
      </c>
      <c r="N34" s="11"/>
    </row>
    <row r="35" spans="1:14" s="3" customFormat="1" ht="17.25" customHeight="1" x14ac:dyDescent="0.25">
      <c r="A35" s="11">
        <v>30</v>
      </c>
      <c r="B35" s="11">
        <v>39</v>
      </c>
      <c r="C35" s="11" t="s">
        <v>43</v>
      </c>
      <c r="D35" s="12" t="s">
        <v>63</v>
      </c>
      <c r="E35" s="11"/>
      <c r="F35" s="11">
        <v>4</v>
      </c>
      <c r="G35" s="11">
        <v>6</v>
      </c>
      <c r="H35" s="11">
        <v>18</v>
      </c>
      <c r="I35" s="11">
        <v>20</v>
      </c>
      <c r="J35" s="13" t="s">
        <v>49</v>
      </c>
      <c r="K35" s="11">
        <v>11</v>
      </c>
      <c r="L35" s="13" t="s">
        <v>48</v>
      </c>
      <c r="M35" s="11">
        <f t="shared" si="0"/>
        <v>59</v>
      </c>
      <c r="N35" s="11"/>
    </row>
    <row r="36" spans="1:14" s="3" customFormat="1" ht="17.25" customHeight="1" x14ac:dyDescent="0.25">
      <c r="A36" s="11">
        <v>31</v>
      </c>
      <c r="B36" s="11">
        <v>39</v>
      </c>
      <c r="C36" s="11" t="s">
        <v>43</v>
      </c>
      <c r="D36" s="12" t="s">
        <v>64</v>
      </c>
      <c r="E36" s="11"/>
      <c r="F36" s="11">
        <v>7</v>
      </c>
      <c r="G36" s="11">
        <v>6</v>
      </c>
      <c r="H36" s="11">
        <v>20</v>
      </c>
      <c r="I36" s="11">
        <v>24</v>
      </c>
      <c r="J36" s="13" t="s">
        <v>51</v>
      </c>
      <c r="K36" s="11">
        <v>12</v>
      </c>
      <c r="L36" s="13" t="s">
        <v>52</v>
      </c>
      <c r="M36" s="11">
        <f t="shared" si="0"/>
        <v>69</v>
      </c>
      <c r="N36" s="11"/>
    </row>
    <row r="37" spans="1:14" s="3" customFormat="1" ht="17.25" customHeight="1" x14ac:dyDescent="0.25">
      <c r="A37" s="11">
        <v>32</v>
      </c>
      <c r="B37" s="11">
        <v>39</v>
      </c>
      <c r="C37" s="11" t="s">
        <v>43</v>
      </c>
      <c r="D37" s="12" t="s">
        <v>65</v>
      </c>
      <c r="E37" s="30"/>
      <c r="F37" s="30">
        <v>0</v>
      </c>
      <c r="G37" s="30">
        <v>9</v>
      </c>
      <c r="H37" s="30">
        <v>19</v>
      </c>
      <c r="I37" s="30">
        <v>11</v>
      </c>
      <c r="J37" s="28" t="s">
        <v>51</v>
      </c>
      <c r="K37" s="30">
        <v>14</v>
      </c>
      <c r="L37" s="13" t="s">
        <v>50</v>
      </c>
      <c r="M37" s="11">
        <f t="shared" si="0"/>
        <v>53</v>
      </c>
      <c r="N37" s="11"/>
    </row>
    <row r="38" spans="1:14" s="3" customFormat="1" ht="17.25" customHeight="1" x14ac:dyDescent="0.25">
      <c r="A38" s="11">
        <v>33</v>
      </c>
      <c r="B38" s="11">
        <v>39</v>
      </c>
      <c r="C38" s="11" t="s">
        <v>43</v>
      </c>
      <c r="D38" s="12" t="s">
        <v>66</v>
      </c>
      <c r="E38" s="30"/>
      <c r="F38" s="30">
        <v>5</v>
      </c>
      <c r="G38" s="30">
        <v>2</v>
      </c>
      <c r="H38" s="30">
        <v>10</v>
      </c>
      <c r="I38" s="30">
        <v>12</v>
      </c>
      <c r="J38" s="28" t="s">
        <v>46</v>
      </c>
      <c r="K38" s="30">
        <v>8</v>
      </c>
      <c r="L38" s="28" t="s">
        <v>47</v>
      </c>
      <c r="M38" s="11">
        <f t="shared" si="0"/>
        <v>37</v>
      </c>
      <c r="N38" s="11"/>
    </row>
    <row r="39" spans="1:14" s="3" customFormat="1" ht="17.25" customHeight="1" x14ac:dyDescent="0.25">
      <c r="A39" s="11">
        <v>34</v>
      </c>
      <c r="B39" s="11">
        <v>39</v>
      </c>
      <c r="C39" s="11" t="s">
        <v>43</v>
      </c>
      <c r="D39" s="12" t="s">
        <v>67</v>
      </c>
      <c r="E39" s="30"/>
      <c r="F39" s="30">
        <v>6</v>
      </c>
      <c r="G39" s="30">
        <v>10</v>
      </c>
      <c r="H39" s="30">
        <v>20</v>
      </c>
      <c r="I39" s="30">
        <v>20</v>
      </c>
      <c r="J39" s="28" t="s">
        <v>46</v>
      </c>
      <c r="K39" s="30">
        <v>14</v>
      </c>
      <c r="L39" s="28" t="s">
        <v>47</v>
      </c>
      <c r="M39" s="11">
        <f t="shared" si="0"/>
        <v>70</v>
      </c>
      <c r="N39" s="11"/>
    </row>
    <row r="40" spans="1:14" s="3" customFormat="1" ht="17.25" customHeight="1" x14ac:dyDescent="0.25">
      <c r="A40" s="11">
        <v>35</v>
      </c>
      <c r="B40" s="11">
        <v>39</v>
      </c>
      <c r="C40" s="11" t="s">
        <v>43</v>
      </c>
      <c r="D40" s="12" t="s">
        <v>68</v>
      </c>
      <c r="E40" s="30" t="s">
        <v>45</v>
      </c>
      <c r="F40" s="30">
        <v>3</v>
      </c>
      <c r="G40" s="30">
        <v>15</v>
      </c>
      <c r="H40" s="30">
        <v>19</v>
      </c>
      <c r="I40" s="30">
        <v>22</v>
      </c>
      <c r="J40" s="28" t="s">
        <v>52</v>
      </c>
      <c r="K40" s="30">
        <v>33</v>
      </c>
      <c r="L40" s="28" t="s">
        <v>51</v>
      </c>
      <c r="M40" s="11">
        <f t="shared" si="0"/>
        <v>92</v>
      </c>
      <c r="N40" s="11"/>
    </row>
    <row r="41" spans="1:14" s="3" customFormat="1" ht="17.25" customHeight="1" x14ac:dyDescent="0.25">
      <c r="A41" s="11">
        <v>36</v>
      </c>
      <c r="B41" s="11">
        <v>39</v>
      </c>
      <c r="C41" s="11" t="s">
        <v>43</v>
      </c>
      <c r="D41" s="12" t="s">
        <v>69</v>
      </c>
      <c r="E41" s="30"/>
      <c r="F41" s="30">
        <v>2</v>
      </c>
      <c r="G41" s="30">
        <v>10</v>
      </c>
      <c r="H41" s="30">
        <v>18</v>
      </c>
      <c r="I41" s="30">
        <v>16</v>
      </c>
      <c r="J41" s="28" t="s">
        <v>52</v>
      </c>
      <c r="K41" s="30">
        <v>8</v>
      </c>
      <c r="L41" s="28" t="s">
        <v>53</v>
      </c>
      <c r="M41" s="11">
        <f t="shared" si="0"/>
        <v>54</v>
      </c>
      <c r="N41" s="11"/>
    </row>
    <row r="42" spans="1:14" s="3" customFormat="1" ht="17.25" customHeight="1" x14ac:dyDescent="0.25">
      <c r="A42" s="11">
        <v>37</v>
      </c>
      <c r="B42" s="11">
        <v>39</v>
      </c>
      <c r="C42" s="11" t="s">
        <v>43</v>
      </c>
      <c r="D42" s="12" t="s">
        <v>70</v>
      </c>
      <c r="E42" s="30"/>
      <c r="F42" s="30">
        <v>7</v>
      </c>
      <c r="G42" s="30">
        <v>13</v>
      </c>
      <c r="H42" s="30">
        <v>15</v>
      </c>
      <c r="I42" s="30">
        <v>24</v>
      </c>
      <c r="J42" s="28" t="s">
        <v>52</v>
      </c>
      <c r="K42" s="30">
        <v>25</v>
      </c>
      <c r="L42" s="28" t="s">
        <v>53</v>
      </c>
      <c r="M42" s="11">
        <f t="shared" si="0"/>
        <v>84</v>
      </c>
      <c r="N42" s="11"/>
    </row>
    <row r="43" spans="1:14" s="3" customFormat="1" ht="17.25" customHeight="1" x14ac:dyDescent="0.25">
      <c r="A43" s="11">
        <v>38</v>
      </c>
      <c r="B43" s="11">
        <v>39</v>
      </c>
      <c r="C43" s="11" t="s">
        <v>43</v>
      </c>
      <c r="D43" s="12" t="s">
        <v>71</v>
      </c>
      <c r="E43" s="30"/>
      <c r="F43" s="30">
        <v>4</v>
      </c>
      <c r="G43" s="30">
        <v>12</v>
      </c>
      <c r="H43" s="30">
        <v>18</v>
      </c>
      <c r="I43" s="30">
        <v>24</v>
      </c>
      <c r="J43" s="28" t="s">
        <v>49</v>
      </c>
      <c r="K43" s="30">
        <v>23</v>
      </c>
      <c r="L43" s="28" t="s">
        <v>80</v>
      </c>
      <c r="M43" s="11">
        <f t="shared" si="0"/>
        <v>81</v>
      </c>
      <c r="N43" s="11"/>
    </row>
    <row r="44" spans="1:14" s="3" customFormat="1" ht="17.25" customHeight="1" x14ac:dyDescent="0.25">
      <c r="A44" s="11">
        <v>39</v>
      </c>
      <c r="B44" s="11">
        <v>39</v>
      </c>
      <c r="C44" s="11" t="s">
        <v>43</v>
      </c>
      <c r="D44" s="12" t="s">
        <v>23</v>
      </c>
      <c r="E44" s="11"/>
      <c r="F44" s="11">
        <v>2</v>
      </c>
      <c r="G44" s="11">
        <v>5</v>
      </c>
      <c r="H44" s="11">
        <v>14</v>
      </c>
      <c r="I44" s="11">
        <v>15</v>
      </c>
      <c r="J44" s="13" t="s">
        <v>51</v>
      </c>
      <c r="K44" s="11">
        <v>11</v>
      </c>
      <c r="L44" s="13" t="s">
        <v>50</v>
      </c>
      <c r="M44" s="11">
        <f>SUM(F44,G44,H44,I44,K44)</f>
        <v>47</v>
      </c>
      <c r="N44" s="11"/>
    </row>
    <row r="45" spans="1:14" s="3" customFormat="1" ht="17.25" customHeight="1" x14ac:dyDescent="0.25">
      <c r="A45" s="11">
        <v>40</v>
      </c>
      <c r="B45" s="11">
        <v>39</v>
      </c>
      <c r="C45" s="11" t="s">
        <v>43</v>
      </c>
      <c r="D45" s="12" t="s">
        <v>72</v>
      </c>
      <c r="E45" s="30"/>
      <c r="F45" s="30">
        <v>6</v>
      </c>
      <c r="G45" s="30">
        <v>13</v>
      </c>
      <c r="H45" s="30">
        <v>20</v>
      </c>
      <c r="I45" s="30">
        <v>13</v>
      </c>
      <c r="J45" s="28" t="s">
        <v>51</v>
      </c>
      <c r="K45" s="30">
        <v>17</v>
      </c>
      <c r="L45" s="28" t="s">
        <v>52</v>
      </c>
      <c r="M45" s="11">
        <f t="shared" si="0"/>
        <v>69</v>
      </c>
      <c r="N45" s="11"/>
    </row>
    <row r="46" spans="1:14" s="3" customFormat="1" ht="17.25" customHeight="1" x14ac:dyDescent="0.25">
      <c r="A46" s="11">
        <v>41</v>
      </c>
      <c r="B46" s="11">
        <v>39</v>
      </c>
      <c r="C46" s="11" t="s">
        <v>43</v>
      </c>
      <c r="D46" s="12" t="s">
        <v>73</v>
      </c>
      <c r="E46" s="30" t="s">
        <v>44</v>
      </c>
      <c r="F46" s="30">
        <v>8</v>
      </c>
      <c r="G46" s="30">
        <v>13</v>
      </c>
      <c r="H46" s="30">
        <v>20</v>
      </c>
      <c r="I46" s="30">
        <v>36</v>
      </c>
      <c r="J46" s="28" t="s">
        <v>52</v>
      </c>
      <c r="K46" s="30">
        <v>26</v>
      </c>
      <c r="L46" s="28" t="s">
        <v>53</v>
      </c>
      <c r="M46" s="11">
        <f t="shared" si="0"/>
        <v>103</v>
      </c>
      <c r="N46" s="11"/>
    </row>
    <row r="47" spans="1:14" s="3" customFormat="1" ht="17.25" customHeight="1" x14ac:dyDescent="0.25">
      <c r="A47" s="11">
        <v>42</v>
      </c>
      <c r="B47" s="11">
        <v>39</v>
      </c>
      <c r="C47" s="11" t="s">
        <v>43</v>
      </c>
      <c r="D47" s="12" t="s">
        <v>74</v>
      </c>
      <c r="E47" s="30"/>
      <c r="F47" s="30">
        <v>3</v>
      </c>
      <c r="G47" s="30">
        <v>5</v>
      </c>
      <c r="H47" s="30">
        <v>19</v>
      </c>
      <c r="I47" s="30">
        <v>9</v>
      </c>
      <c r="J47" s="28" t="s">
        <v>47</v>
      </c>
      <c r="K47" s="30">
        <v>18</v>
      </c>
      <c r="L47" s="28" t="s">
        <v>46</v>
      </c>
      <c r="M47" s="11">
        <f t="shared" si="0"/>
        <v>54</v>
      </c>
      <c r="N47" s="11"/>
    </row>
    <row r="48" spans="1:14" s="3" customFormat="1" ht="17.25" customHeight="1" x14ac:dyDescent="0.25">
      <c r="A48" s="11">
        <v>43</v>
      </c>
      <c r="B48" s="11">
        <v>39</v>
      </c>
      <c r="C48" s="11" t="s">
        <v>43</v>
      </c>
      <c r="D48" s="12" t="s">
        <v>75</v>
      </c>
      <c r="E48" s="30"/>
      <c r="F48" s="30">
        <v>3</v>
      </c>
      <c r="G48" s="30">
        <v>6</v>
      </c>
      <c r="H48" s="30">
        <v>18</v>
      </c>
      <c r="I48" s="30">
        <v>28</v>
      </c>
      <c r="J48" s="28" t="s">
        <v>50</v>
      </c>
      <c r="K48" s="30">
        <v>18</v>
      </c>
      <c r="L48" s="28" t="s">
        <v>51</v>
      </c>
      <c r="M48" s="11">
        <f t="shared" si="0"/>
        <v>73</v>
      </c>
      <c r="N48" s="11"/>
    </row>
    <row r="49" spans="1:14" s="3" customFormat="1" ht="17.25" customHeight="1" x14ac:dyDescent="0.25">
      <c r="A49" s="11">
        <v>44</v>
      </c>
      <c r="B49" s="11">
        <v>39</v>
      </c>
      <c r="C49" s="11" t="s">
        <v>43</v>
      </c>
      <c r="D49" s="12" t="s">
        <v>76</v>
      </c>
      <c r="E49" s="30" t="s">
        <v>44</v>
      </c>
      <c r="F49" s="30">
        <v>9</v>
      </c>
      <c r="G49" s="30">
        <v>12</v>
      </c>
      <c r="H49" s="30">
        <v>16</v>
      </c>
      <c r="I49" s="30">
        <v>20</v>
      </c>
      <c r="J49" s="28" t="s">
        <v>52</v>
      </c>
      <c r="K49" s="30">
        <v>20</v>
      </c>
      <c r="L49" s="28" t="s">
        <v>51</v>
      </c>
      <c r="M49" s="11">
        <f t="shared" si="0"/>
        <v>77</v>
      </c>
      <c r="N49" s="11"/>
    </row>
    <row r="50" spans="1:14" s="3" customFormat="1" ht="17.25" customHeight="1" x14ac:dyDescent="0.25">
      <c r="A50" s="11">
        <v>45</v>
      </c>
      <c r="B50" s="11">
        <v>39</v>
      </c>
      <c r="C50" s="11" t="s">
        <v>43</v>
      </c>
      <c r="D50" s="12" t="s">
        <v>24</v>
      </c>
      <c r="E50" s="11"/>
      <c r="F50" s="11">
        <v>3</v>
      </c>
      <c r="G50" s="11">
        <v>11</v>
      </c>
      <c r="H50" s="11">
        <v>17</v>
      </c>
      <c r="I50" s="11">
        <v>30</v>
      </c>
      <c r="J50" s="13" t="s">
        <v>46</v>
      </c>
      <c r="K50" s="11">
        <v>29</v>
      </c>
      <c r="L50" s="13" t="s">
        <v>47</v>
      </c>
      <c r="M50" s="11">
        <f>SUM(F50,G50,H50,I50,K50)</f>
        <v>90</v>
      </c>
      <c r="N50" s="11"/>
    </row>
    <row r="51" spans="1:14" s="5" customFormat="1" ht="17.25" customHeight="1" x14ac:dyDescent="0.25">
      <c r="A51" s="10"/>
      <c r="B51" s="10"/>
      <c r="C51" s="10"/>
      <c r="D51" s="19" t="s">
        <v>54</v>
      </c>
      <c r="E51" s="10"/>
      <c r="F51" s="20">
        <f>AVERAGE(F6:F50)</f>
        <v>5</v>
      </c>
      <c r="G51" s="20">
        <f t="shared" ref="G51:K51" si="1">AVERAGE(G6:G50)</f>
        <v>9.1666666666666661</v>
      </c>
      <c r="H51" s="20">
        <f t="shared" si="1"/>
        <v>16.795454545454547</v>
      </c>
      <c r="I51" s="20">
        <f t="shared" si="1"/>
        <v>19.714285714285715</v>
      </c>
      <c r="J51" s="20"/>
      <c r="K51" s="20">
        <f t="shared" si="1"/>
        <v>17.142857142857142</v>
      </c>
      <c r="L51" s="20"/>
      <c r="M51" s="20">
        <f t="shared" ref="M51" si="2">AVERAGE(M6:M50)</f>
        <v>65.727272727272734</v>
      </c>
      <c r="N51" s="10" t="s">
        <v>55</v>
      </c>
    </row>
    <row r="52" spans="1:14" s="3" customFormat="1" ht="17.25" customHeight="1" x14ac:dyDescent="0.25">
      <c r="A52" s="15"/>
      <c r="B52" s="14"/>
      <c r="C52" s="15"/>
      <c r="D52" s="16"/>
      <c r="E52" s="15"/>
      <c r="F52" s="15" t="s">
        <v>58</v>
      </c>
      <c r="G52" s="15" t="s">
        <v>58</v>
      </c>
      <c r="H52" s="15" t="s">
        <v>59</v>
      </c>
      <c r="I52" s="15" t="s">
        <v>57</v>
      </c>
      <c r="J52" s="16"/>
      <c r="K52" s="15" t="s">
        <v>57</v>
      </c>
      <c r="L52" s="16"/>
      <c r="M52" s="14">
        <v>67.900000000000006</v>
      </c>
      <c r="N52" s="14" t="s">
        <v>56</v>
      </c>
    </row>
    <row r="53" spans="1:14" s="3" customFormat="1" ht="17.25" customHeight="1" x14ac:dyDescent="0.25">
      <c r="A53" s="15"/>
      <c r="B53" s="14"/>
      <c r="C53" s="15"/>
      <c r="D53" s="16"/>
      <c r="E53" s="15"/>
      <c r="F53" s="15"/>
      <c r="G53" s="15"/>
      <c r="H53" s="15"/>
      <c r="I53" s="15"/>
      <c r="J53" s="16"/>
      <c r="K53" s="15"/>
      <c r="L53" s="16"/>
      <c r="M53" s="14"/>
      <c r="N53" s="14"/>
    </row>
    <row r="54" spans="1:14" s="3" customFormat="1" ht="17.25" customHeight="1" x14ac:dyDescent="0.25">
      <c r="A54" s="15"/>
      <c r="B54" s="14"/>
      <c r="C54" s="15"/>
      <c r="D54" s="16"/>
      <c r="E54" s="15"/>
      <c r="F54" s="15"/>
      <c r="G54" s="15">
        <v>329</v>
      </c>
      <c r="H54" s="15">
        <v>43</v>
      </c>
      <c r="I54" s="15">
        <v>19</v>
      </c>
      <c r="J54" s="13" t="s">
        <v>52</v>
      </c>
      <c r="K54" s="21">
        <f>SUM(G54:H54)/I54</f>
        <v>19.578947368421051</v>
      </c>
      <c r="L54" s="16"/>
      <c r="M54" s="15"/>
      <c r="N54" s="15"/>
    </row>
    <row r="55" spans="1:14" s="3" customFormat="1" ht="17.25" customHeight="1" x14ac:dyDescent="0.25">
      <c r="A55" s="15"/>
      <c r="B55" s="14"/>
      <c r="C55" s="15"/>
      <c r="D55" s="16"/>
      <c r="E55" s="15"/>
      <c r="F55" s="15"/>
      <c r="G55" s="15"/>
      <c r="H55" s="15">
        <v>145</v>
      </c>
      <c r="I55" s="15">
        <v>8</v>
      </c>
      <c r="J55" s="13" t="s">
        <v>53</v>
      </c>
      <c r="K55" s="21">
        <f t="shared" ref="K55:K62" si="3">SUM(G55:H55)/I55</f>
        <v>18.125</v>
      </c>
      <c r="L55" s="16"/>
      <c r="M55" s="15"/>
      <c r="N55" s="15"/>
    </row>
    <row r="56" spans="1:14" s="3" customFormat="1" ht="17.25" customHeight="1" x14ac:dyDescent="0.25">
      <c r="A56" s="15"/>
      <c r="B56" s="14"/>
      <c r="C56" s="15"/>
      <c r="D56" s="16"/>
      <c r="E56" s="15"/>
      <c r="F56" s="15"/>
      <c r="G56" s="15">
        <v>35</v>
      </c>
      <c r="H56" s="15">
        <v>134</v>
      </c>
      <c r="I56" s="15">
        <v>12</v>
      </c>
      <c r="J56" s="13" t="s">
        <v>47</v>
      </c>
      <c r="K56" s="21">
        <f t="shared" si="3"/>
        <v>14.083333333333334</v>
      </c>
      <c r="L56" s="16"/>
      <c r="M56" s="15"/>
      <c r="N56" s="15"/>
    </row>
    <row r="57" spans="1:14" s="3" customFormat="1" ht="17.25" customHeight="1" x14ac:dyDescent="0.25">
      <c r="A57" s="15"/>
      <c r="B57" s="14"/>
      <c r="C57" s="15"/>
      <c r="D57" s="16"/>
      <c r="E57" s="15"/>
      <c r="F57" s="15"/>
      <c r="G57" s="15">
        <v>235</v>
      </c>
      <c r="H57" s="15">
        <v>35</v>
      </c>
      <c r="I57" s="15">
        <v>14</v>
      </c>
      <c r="J57" s="13" t="s">
        <v>46</v>
      </c>
      <c r="K57" s="21">
        <f t="shared" si="3"/>
        <v>19.285714285714285</v>
      </c>
      <c r="L57" s="16"/>
      <c r="M57" s="15"/>
      <c r="N57" s="15"/>
    </row>
    <row r="58" spans="1:14" s="3" customFormat="1" ht="17.25" customHeight="1" x14ac:dyDescent="0.25">
      <c r="A58" s="15"/>
      <c r="B58" s="14"/>
      <c r="C58" s="15"/>
      <c r="D58" s="16"/>
      <c r="E58" s="15"/>
      <c r="F58" s="15"/>
      <c r="G58" s="15">
        <v>93</v>
      </c>
      <c r="H58" s="15">
        <v>237</v>
      </c>
      <c r="I58" s="15">
        <v>17</v>
      </c>
      <c r="J58" s="13" t="s">
        <v>51</v>
      </c>
      <c r="K58" s="21">
        <f t="shared" si="3"/>
        <v>19.411764705882351</v>
      </c>
      <c r="L58" s="16"/>
      <c r="M58" s="15"/>
      <c r="N58" s="15"/>
    </row>
    <row r="59" spans="1:14" s="3" customFormat="1" ht="17.25" customHeight="1" x14ac:dyDescent="0.25">
      <c r="A59" s="15"/>
      <c r="B59" s="14"/>
      <c r="C59" s="15"/>
      <c r="D59" s="16"/>
      <c r="E59" s="15"/>
      <c r="F59" s="15"/>
      <c r="G59" s="15">
        <v>62</v>
      </c>
      <c r="H59" s="15">
        <v>74</v>
      </c>
      <c r="I59" s="15">
        <v>6</v>
      </c>
      <c r="J59" s="13" t="s">
        <v>50</v>
      </c>
      <c r="K59" s="21">
        <f t="shared" si="3"/>
        <v>22.666666666666668</v>
      </c>
      <c r="L59" s="16"/>
      <c r="M59" s="15"/>
      <c r="N59" s="15"/>
    </row>
    <row r="60" spans="1:14" s="3" customFormat="1" ht="17.25" customHeight="1" x14ac:dyDescent="0.25">
      <c r="A60" s="15"/>
      <c r="B60" s="14"/>
      <c r="C60" s="15"/>
      <c r="D60" s="16"/>
      <c r="E60" s="15"/>
      <c r="F60" s="15"/>
      <c r="G60" s="15">
        <v>30</v>
      </c>
      <c r="H60" s="15">
        <v>18</v>
      </c>
      <c r="I60" s="15">
        <v>4</v>
      </c>
      <c r="J60" s="13" t="s">
        <v>48</v>
      </c>
      <c r="K60" s="21">
        <f t="shared" si="3"/>
        <v>12</v>
      </c>
      <c r="L60" s="16"/>
      <c r="M60" s="15"/>
      <c r="N60" s="15"/>
    </row>
    <row r="61" spans="1:14" s="3" customFormat="1" ht="17.25" customHeight="1" x14ac:dyDescent="0.25">
      <c r="A61" s="15"/>
      <c r="B61" s="14"/>
      <c r="C61" s="15"/>
      <c r="D61" s="16"/>
      <c r="E61" s="15"/>
      <c r="F61" s="15"/>
      <c r="G61" s="15">
        <v>44</v>
      </c>
      <c r="H61" s="15">
        <v>11</v>
      </c>
      <c r="I61" s="15">
        <v>3</v>
      </c>
      <c r="J61" s="13" t="s">
        <v>49</v>
      </c>
      <c r="K61" s="21">
        <f t="shared" si="3"/>
        <v>18.333333333333332</v>
      </c>
      <c r="L61" s="16"/>
      <c r="M61" s="15"/>
      <c r="N61" s="15"/>
    </row>
    <row r="62" spans="1:14" s="3" customFormat="1" ht="17.25" customHeight="1" x14ac:dyDescent="0.25">
      <c r="A62" s="15"/>
      <c r="B62" s="14"/>
      <c r="C62" s="15"/>
      <c r="D62" s="16"/>
      <c r="E62" s="15"/>
      <c r="F62" s="15"/>
      <c r="G62" s="15">
        <v>23</v>
      </c>
      <c r="H62" s="15"/>
      <c r="I62" s="15">
        <v>1</v>
      </c>
      <c r="J62" s="13" t="s">
        <v>80</v>
      </c>
      <c r="K62" s="21">
        <f t="shared" si="3"/>
        <v>23</v>
      </c>
      <c r="L62" s="16"/>
      <c r="M62" s="15"/>
      <c r="N62" s="15"/>
    </row>
  </sheetData>
  <autoFilter ref="A5:Q52"/>
  <mergeCells count="14">
    <mergeCell ref="N3:N5"/>
    <mergeCell ref="F4:F5"/>
    <mergeCell ref="G4:G5"/>
    <mergeCell ref="H4:H5"/>
    <mergeCell ref="I4:J4"/>
    <mergeCell ref="K4:L4"/>
    <mergeCell ref="M4:M5"/>
    <mergeCell ref="A1:M1"/>
    <mergeCell ref="A3:A5"/>
    <mergeCell ref="B3:B5"/>
    <mergeCell ref="C3:C5"/>
    <mergeCell ref="D3:D5"/>
    <mergeCell ref="E3:E5"/>
    <mergeCell ref="F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23.01.</vt:lpstr>
      <vt:lpstr>26.01.</vt:lpstr>
      <vt:lpstr>общая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426</dc:creator>
  <cp:lastModifiedBy>shcool</cp:lastModifiedBy>
  <dcterms:created xsi:type="dcterms:W3CDTF">2021-01-20T10:06:42Z</dcterms:created>
  <dcterms:modified xsi:type="dcterms:W3CDTF">2021-01-26T12:28:08Z</dcterms:modified>
</cp:coreProperties>
</file>