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240" windowWidth="19425" windowHeight="10785"/>
  </bookViews>
  <sheets>
    <sheet name="дополнительное образование" sheetId="5" r:id="rId1"/>
    <sheet name="ТиПО" sheetId="3" state="hidden" r:id="rId2"/>
    <sheet name="вузы" sheetId="4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11"/>
  <c r="C25"/>
  <c r="C19"/>
  <c r="C22"/>
  <c r="C30"/>
  <c r="C26"/>
  <c r="C15"/>
  <c r="C27"/>
  <c r="C13" l="1"/>
</calcChain>
</file>

<file path=xl/sharedStrings.xml><?xml version="1.0" encoding="utf-8"?>
<sst xmlns="http://schemas.openxmlformats.org/spreadsheetml/2006/main" count="150" uniqueCount="40">
  <si>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</si>
  <si>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</si>
  <si>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</si>
  <si>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</si>
  <si>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</si>
  <si>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</si>
  <si>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</si>
  <si>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</si>
  <si>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</si>
  <si>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</si>
  <si>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</si>
  <si>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</si>
  <si>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</si>
  <si>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</si>
  <si>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</si>
  <si>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</si>
  <si>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</si>
  <si>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</si>
  <si>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</si>
  <si>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</si>
  <si>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</si>
  <si>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</si>
  <si>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</si>
  <si>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</si>
  <si>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</si>
  <si>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</si>
  <si>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</si>
  <si>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</si>
  <si>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</si>
  <si>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</si>
  <si>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</si>
  <si>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</si>
  <si>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</si>
  <si>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</si>
  <si>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</si>
  <si>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</si>
  <si>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</si>
  <si>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2021 год</t>
  </si>
  <si>
    <t>по состоянию на "1" января 2021г.</t>
  </si>
  <si>
    <t>КГКП Ясли сад №45 города Павлодара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</si>
</sst>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E11" sqref="E11:E3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38</v>
      </c>
      <c r="B2" s="18"/>
      <c r="C2" s="18"/>
      <c r="D2" s="18"/>
      <c r="E2" s="18"/>
    </row>
    <row r="3" spans="1:5">
      <c r="A3" s="1"/>
    </row>
    <row r="4" spans="1:5">
      <c r="A4" s="19" t="s">
        <v>39</v>
      </c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/>
    </row>
    <row r="8" spans="1:5">
      <c r="A8" s="1"/>
    </row>
    <row r="9" spans="1:5">
      <c r="A9" s="21" t="s">
        <v>36</v>
      </c>
      <c r="B9" s="22" t="s">
        <v>21</v>
      </c>
      <c r="C9" s="21" t="s">
        <v>37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29</v>
      </c>
      <c r="B11" s="8" t="s">
        <v>10</v>
      </c>
      <c r="C11" s="9">
        <v>110</v>
      </c>
      <c r="D11" s="9"/>
      <c r="E11" s="9">
        <f>C11</f>
        <v>110</v>
      </c>
    </row>
    <row r="12" spans="1:5" ht="25.5">
      <c r="A12" s="12" t="s">
        <v>30</v>
      </c>
      <c r="B12" s="8" t="s">
        <v>2</v>
      </c>
      <c r="C12" s="9">
        <v>546</v>
      </c>
      <c r="D12" s="9"/>
      <c r="E12" s="9">
        <f t="shared" ref="E12:E30" si="0">C12</f>
        <v>546</v>
      </c>
    </row>
    <row r="13" spans="1:5" ht="25.5">
      <c r="A13" s="7" t="s">
        <v>11</v>
      </c>
      <c r="B13" s="8" t="s">
        <v>2</v>
      </c>
      <c r="C13" s="7">
        <f>C15+C26+C27+C28+C29+C30</f>
        <v>60097</v>
      </c>
      <c r="D13" s="9"/>
      <c r="E13" s="9">
        <f t="shared" si="0"/>
        <v>60097</v>
      </c>
    </row>
    <row r="14" spans="1:5">
      <c r="A14" s="10" t="s">
        <v>0</v>
      </c>
      <c r="B14" s="11"/>
      <c r="C14" s="9"/>
      <c r="D14" s="9"/>
      <c r="E14" s="9">
        <f t="shared" si="0"/>
        <v>0</v>
      </c>
    </row>
    <row r="15" spans="1:5" ht="25.5">
      <c r="A15" s="7" t="s">
        <v>12</v>
      </c>
      <c r="B15" s="8" t="s">
        <v>2</v>
      </c>
      <c r="C15" s="9">
        <f>37032+7501+1972+569</f>
        <v>47074</v>
      </c>
      <c r="D15" s="9"/>
      <c r="E15" s="9">
        <f t="shared" si="0"/>
        <v>47074</v>
      </c>
    </row>
    <row r="16" spans="1:5">
      <c r="A16" s="10" t="s">
        <v>1</v>
      </c>
      <c r="B16" s="11"/>
      <c r="C16" s="9"/>
      <c r="D16" s="9"/>
      <c r="E16" s="9">
        <f t="shared" si="0"/>
        <v>0</v>
      </c>
    </row>
    <row r="17" spans="1:5" ht="25.5">
      <c r="A17" s="9" t="s">
        <v>13</v>
      </c>
      <c r="B17" s="8" t="s">
        <v>2</v>
      </c>
      <c r="C17" s="9"/>
      <c r="D17" s="9"/>
      <c r="E17" s="9">
        <f t="shared" si="0"/>
        <v>0</v>
      </c>
    </row>
    <row r="18" spans="1:5">
      <c r="A18" s="12" t="s">
        <v>4</v>
      </c>
      <c r="B18" s="13" t="s">
        <v>3</v>
      </c>
      <c r="C18" s="9">
        <v>4</v>
      </c>
      <c r="D18" s="9"/>
      <c r="E18" s="9">
        <f t="shared" si="0"/>
        <v>4</v>
      </c>
    </row>
    <row r="19" spans="1:5" ht="21.95" customHeight="1">
      <c r="A19" s="12" t="s">
        <v>32</v>
      </c>
      <c r="B19" s="8" t="s">
        <v>33</v>
      </c>
      <c r="C19" s="17">
        <f>405/4</f>
        <v>101.25</v>
      </c>
      <c r="D19" s="9"/>
      <c r="E19" s="9">
        <f t="shared" si="0"/>
        <v>101.25</v>
      </c>
    </row>
    <row r="20" spans="1:5" ht="40.5">
      <c r="A20" s="16" t="s">
        <v>31</v>
      </c>
      <c r="B20" s="8" t="s">
        <v>2</v>
      </c>
      <c r="C20" s="9"/>
      <c r="D20" s="9"/>
      <c r="E20" s="9">
        <f t="shared" si="0"/>
        <v>0</v>
      </c>
    </row>
    <row r="21" spans="1:5">
      <c r="A21" s="12" t="s">
        <v>4</v>
      </c>
      <c r="B21" s="13" t="s">
        <v>3</v>
      </c>
      <c r="C21" s="9">
        <v>16</v>
      </c>
      <c r="D21" s="9"/>
      <c r="E21" s="9">
        <f t="shared" si="0"/>
        <v>16</v>
      </c>
    </row>
    <row r="22" spans="1:5" ht="21.95" customHeight="1">
      <c r="A22" s="12" t="s">
        <v>32</v>
      </c>
      <c r="B22" s="8" t="s">
        <v>33</v>
      </c>
      <c r="C22" s="17">
        <f>1806/16</f>
        <v>112.875</v>
      </c>
      <c r="D22" s="9"/>
      <c r="E22" s="9">
        <f t="shared" si="0"/>
        <v>112.875</v>
      </c>
    </row>
    <row r="23" spans="1:5" ht="25.5">
      <c r="A23" s="9" t="s">
        <v>14</v>
      </c>
      <c r="B23" s="8" t="s">
        <v>2</v>
      </c>
      <c r="C23" s="9"/>
      <c r="D23" s="9"/>
      <c r="E23" s="9">
        <f t="shared" si="0"/>
        <v>0</v>
      </c>
    </row>
    <row r="24" spans="1:5">
      <c r="A24" s="12" t="s">
        <v>4</v>
      </c>
      <c r="B24" s="13" t="s">
        <v>3</v>
      </c>
      <c r="C24" s="9">
        <v>13</v>
      </c>
      <c r="D24" s="9"/>
      <c r="E24" s="9">
        <f t="shared" si="0"/>
        <v>13</v>
      </c>
    </row>
    <row r="25" spans="1:5" ht="21.95" customHeight="1">
      <c r="A25" s="12" t="s">
        <v>32</v>
      </c>
      <c r="B25" s="8" t="s">
        <v>33</v>
      </c>
      <c r="C25" s="17">
        <f>1051/13</f>
        <v>80.84615384615384</v>
      </c>
      <c r="D25" s="9"/>
      <c r="E25" s="9">
        <f t="shared" si="0"/>
        <v>80.84615384615384</v>
      </c>
    </row>
    <row r="26" spans="1:5" ht="25.5">
      <c r="A26" s="7" t="s">
        <v>5</v>
      </c>
      <c r="B26" s="8" t="s">
        <v>2</v>
      </c>
      <c r="C26" s="9">
        <f>1919+405+1119+236+711+150+80</f>
        <v>4620</v>
      </c>
      <c r="D26" s="9"/>
      <c r="E26" s="9">
        <f t="shared" si="0"/>
        <v>4620</v>
      </c>
    </row>
    <row r="27" spans="1:5" ht="36.75">
      <c r="A27" s="14" t="s">
        <v>6</v>
      </c>
      <c r="B27" s="8" t="s">
        <v>2</v>
      </c>
      <c r="C27" s="9">
        <f>3560+133</f>
        <v>3693</v>
      </c>
      <c r="D27" s="9"/>
      <c r="E27" s="9">
        <f t="shared" si="0"/>
        <v>3693</v>
      </c>
    </row>
    <row r="28" spans="1:5" ht="25.5">
      <c r="A28" s="14" t="s">
        <v>7</v>
      </c>
      <c r="B28" s="8" t="s">
        <v>2</v>
      </c>
      <c r="C28" s="9">
        <v>1800</v>
      </c>
      <c r="D28" s="9"/>
      <c r="E28" s="9">
        <f t="shared" si="0"/>
        <v>1800</v>
      </c>
    </row>
    <row r="29" spans="1:5" ht="36.75">
      <c r="A29" s="14" t="s">
        <v>8</v>
      </c>
      <c r="B29" s="8" t="s">
        <v>2</v>
      </c>
      <c r="C29" s="9"/>
      <c r="D29" s="9"/>
      <c r="E29" s="9">
        <f t="shared" si="0"/>
        <v>0</v>
      </c>
    </row>
    <row r="30" spans="1:5" ht="38.25" customHeight="1">
      <c r="A30" s="14" t="s">
        <v>9</v>
      </c>
      <c r="B30" s="8" t="s">
        <v>2</v>
      </c>
      <c r="C30" s="9">
        <f>1000+100+1810</f>
        <v>2910</v>
      </c>
      <c r="D30" s="9"/>
      <c r="E30" s="9">
        <f t="shared" si="0"/>
        <v>2910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35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34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2021-07-02T10:01:17Z</dcterms:modified>
</cp:coreProperties>
</file>