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60" windowWidth="21840" windowHeight="13680" firstSheet="2" activeTab="2"/>
  </bookViews>
  <sheets>
    <sheet name="ТиПО" sheetId="3" state="hidden" r:id="rId1"/>
    <sheet name="вузы" sheetId="4" state="hidden" r:id="rId2"/>
    <sheet name="Лист1" sheetId="7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7" l="1"/>
  <c r="D15" i="7"/>
  <c r="D13" i="7" s="1"/>
  <c r="D12" i="7" s="1"/>
  <c r="D28" i="7"/>
  <c r="C15" i="7"/>
  <c r="C29" i="7"/>
  <c r="C28" i="7" l="1"/>
  <c r="C25" i="7"/>
  <c r="C22" i="7"/>
  <c r="C19" i="7"/>
  <c r="C13" i="7"/>
  <c r="C12" i="7" s="1"/>
</calcChain>
</file>

<file path=xl/sharedStrings.xml><?xml version="1.0" encoding="utf-8"?>
<sst xmlns="http://schemas.openxmlformats.org/spreadsheetml/2006/main" count="162" uniqueCount="45">
  <si>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</si>
  <si>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</si>
  <si>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</si>
  <si>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</si>
  <si>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</si>
  <si>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</si>
  <si>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</si>
  <si>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</si>
  <si>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</si>
  <si>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</si>
  <si>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</si>
  <si>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</si>
  <si>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</si>
  <si>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</si>
  <si>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</si>
  <si>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</si>
  <si>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</si>
  <si>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</si>
  <si>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</si>
  <si>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</si>
  <si>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</si>
  <si>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</si>
  <si>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</si>
  <si>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</si>
  <si>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</si>
  <si>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</si>
  <si>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</si>
  <si>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</si>
  <si>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</si>
  <si>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</si>
  <si>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</si>
  <si>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</si>
  <si>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</si>
  <si>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</si>
  <si>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</si>
  <si>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</si>
  <si>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Расход</t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</si>
  <si>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(питание малообеспеченных учащихся и сирот, командировки, прочие услуги и работы )</t>
    </r>
  </si>
  <si>
    <t>3.5. Компенсационные выплаты</t>
  </si>
  <si>
    <t>2021 год</t>
  </si>
  <si>
    <t>Руководитель</t>
  </si>
  <si>
    <t>КГУ "Основная общеобразовательная школа № 32 г. Павлодара"</t>
  </si>
  <si>
    <t>Садбеков С. К.</t>
  </si>
  <si>
    <t>3.1. Административный персонал</t>
  </si>
  <si>
    <t>по состоянию на "30" июня 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</si>
</sst>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2" xfId="0" applyNumberFormat="1" applyFont="1" applyBorder="1"/>
    <xf numFmtId="0" fontId="2" fillId="2" borderId="2" xfId="0" applyFont="1" applyFill="1" applyBorder="1"/>
    <xf numFmtId="1" fontId="2" fillId="0" borderId="0" xfId="0" applyNumberFormat="1" applyFont="1"/>
    <xf numFmtId="2" fontId="2" fillId="0" borderId="0" xfId="0" applyNumberFormat="1" applyFont="1"/>
    <xf numFmtId="0" fontId="5" fillId="2" borderId="2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/>
    <xf numFmtId="0" fontId="7" fillId="0" borderId="0" xfId="0" applyFont="1" applyAlignment="1">
      <alignment horizontal="center"/>
    </xf>
    <xf numFmtId="0" fontId="3" fillId="0" borderId="0" xfId="0" applyFont="1"/>
    <xf numFmtId="164" fontId="2" fillId="2" borderId="2" xfId="0" applyNumberFormat="1" applyFont="1" applyFill="1" applyBorder="1"/>
    <xf numFmtId="1" fontId="2" fillId="2" borderId="2" xfId="0" applyNumberFormat="1" applyFont="1" applyFill="1" applyBorder="1"/>
    <xf numFmtId="164" fontId="2" fillId="0" borderId="2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0" t="s">
        <v>16</v>
      </c>
      <c r="B1" s="30"/>
      <c r="C1" s="30"/>
      <c r="D1" s="30"/>
      <c r="E1" s="30"/>
    </row>
    <row r="2" spans="1:5" x14ac:dyDescent="0.3">
      <c r="A2" s="30" t="s">
        <v>20</v>
      </c>
      <c r="B2" s="30"/>
      <c r="C2" s="30"/>
      <c r="D2" s="30"/>
      <c r="E2" s="30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18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33" t="s">
        <v>34</v>
      </c>
      <c r="B9" s="34" t="s">
        <v>21</v>
      </c>
      <c r="C9" s="33" t="s">
        <v>17</v>
      </c>
      <c r="D9" s="33"/>
      <c r="E9" s="33"/>
    </row>
    <row r="10" spans="1:5" ht="40.5" x14ac:dyDescent="0.3">
      <c r="A10" s="33"/>
      <c r="B10" s="34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30" t="s">
        <v>16</v>
      </c>
      <c r="B1" s="30"/>
      <c r="C1" s="30"/>
      <c r="D1" s="30"/>
      <c r="E1" s="30"/>
    </row>
    <row r="2" spans="1:5" x14ac:dyDescent="0.3">
      <c r="A2" s="30" t="s">
        <v>20</v>
      </c>
      <c r="B2" s="30"/>
      <c r="C2" s="30"/>
      <c r="D2" s="30"/>
      <c r="E2" s="30"/>
    </row>
    <row r="3" spans="1:5" x14ac:dyDescent="0.3">
      <c r="A3" s="1"/>
    </row>
    <row r="4" spans="1:5" x14ac:dyDescent="0.3">
      <c r="A4" s="31"/>
      <c r="B4" s="31"/>
      <c r="C4" s="31"/>
      <c r="D4" s="31"/>
      <c r="E4" s="31"/>
    </row>
    <row r="5" spans="1:5" ht="15.75" customHeight="1" x14ac:dyDescent="0.3">
      <c r="A5" s="32" t="s">
        <v>18</v>
      </c>
      <c r="B5" s="32"/>
      <c r="C5" s="32"/>
      <c r="D5" s="32"/>
      <c r="E5" s="32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33" t="s">
        <v>33</v>
      </c>
      <c r="B9" s="34" t="s">
        <v>21</v>
      </c>
      <c r="C9" s="33" t="s">
        <v>17</v>
      </c>
      <c r="D9" s="33"/>
      <c r="E9" s="33"/>
    </row>
    <row r="10" spans="1:5" ht="40.5" x14ac:dyDescent="0.3">
      <c r="A10" s="33"/>
      <c r="B10" s="34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E13" sqref="E13"/>
    </sheetView>
  </sheetViews>
  <sheetFormatPr defaultColWidth="9.140625" defaultRowHeight="20.25" x14ac:dyDescent="0.3"/>
  <cols>
    <col min="1" max="1" width="56.140625" style="2" customWidth="1"/>
    <col min="2" max="2" width="9.140625" style="3"/>
    <col min="3" max="3" width="13.42578125" style="2" customWidth="1"/>
    <col min="4" max="4" width="13.85546875" style="2" customWidth="1"/>
    <col min="5" max="5" width="14.42578125" style="2" customWidth="1"/>
    <col min="6" max="6" width="12" style="2" customWidth="1"/>
    <col min="7" max="7" width="16.85546875" style="2" customWidth="1"/>
    <col min="8" max="8" width="10.5703125" style="2" bestFit="1" customWidth="1"/>
    <col min="9" max="16384" width="9.140625" style="2"/>
  </cols>
  <sheetData>
    <row r="1" spans="1:8" x14ac:dyDescent="0.3">
      <c r="A1" s="30" t="s">
        <v>16</v>
      </c>
      <c r="B1" s="30"/>
      <c r="C1" s="30"/>
      <c r="D1" s="30"/>
      <c r="E1" s="30"/>
    </row>
    <row r="2" spans="1:8" x14ac:dyDescent="0.3">
      <c r="A2" s="30" t="s">
        <v>44</v>
      </c>
      <c r="B2" s="30"/>
      <c r="C2" s="30"/>
      <c r="D2" s="30"/>
      <c r="E2" s="30"/>
    </row>
    <row r="3" spans="1:8" x14ac:dyDescent="0.3">
      <c r="A3" s="1"/>
    </row>
    <row r="4" spans="1:8" x14ac:dyDescent="0.3">
      <c r="A4" s="31" t="s">
        <v>41</v>
      </c>
      <c r="B4" s="31"/>
      <c r="C4" s="31"/>
      <c r="D4" s="31"/>
      <c r="E4" s="31"/>
    </row>
    <row r="5" spans="1:8" x14ac:dyDescent="0.3">
      <c r="A5" s="32" t="s">
        <v>18</v>
      </c>
      <c r="B5" s="32"/>
      <c r="C5" s="32"/>
      <c r="D5" s="32"/>
      <c r="E5" s="32"/>
    </row>
    <row r="6" spans="1:8" ht="17.25" customHeight="1" x14ac:dyDescent="0.3">
      <c r="A6" s="4"/>
    </row>
    <row r="7" spans="1:8" x14ac:dyDescent="0.3">
      <c r="A7" s="15" t="s">
        <v>19</v>
      </c>
    </row>
    <row r="8" spans="1:8" x14ac:dyDescent="0.3">
      <c r="A8" s="1"/>
      <c r="E8" s="2" t="s">
        <v>2</v>
      </c>
    </row>
    <row r="9" spans="1:8" x14ac:dyDescent="0.3">
      <c r="A9" s="33" t="s">
        <v>35</v>
      </c>
      <c r="B9" s="34" t="s">
        <v>21</v>
      </c>
      <c r="C9" s="33" t="s">
        <v>39</v>
      </c>
      <c r="D9" s="33"/>
      <c r="E9" s="33"/>
    </row>
    <row r="10" spans="1:8" ht="40.5" x14ac:dyDescent="0.3">
      <c r="A10" s="33"/>
      <c r="B10" s="34"/>
      <c r="C10" s="29" t="s">
        <v>22</v>
      </c>
      <c r="D10" s="29" t="s">
        <v>23</v>
      </c>
      <c r="E10" s="28" t="s">
        <v>36</v>
      </c>
    </row>
    <row r="11" spans="1:8" x14ac:dyDescent="0.3">
      <c r="A11" s="7" t="s">
        <v>24</v>
      </c>
      <c r="B11" s="8" t="s">
        <v>10</v>
      </c>
      <c r="C11" s="9">
        <v>232</v>
      </c>
      <c r="D11" s="9">
        <v>232</v>
      </c>
      <c r="E11" s="9"/>
    </row>
    <row r="12" spans="1:8" ht="25.5" x14ac:dyDescent="0.3">
      <c r="A12" s="12" t="s">
        <v>27</v>
      </c>
      <c r="B12" s="8" t="s">
        <v>2</v>
      </c>
      <c r="C12" s="17">
        <f>C13/C11</f>
        <v>654.43965517241384</v>
      </c>
      <c r="D12" s="17">
        <f>D13/D11</f>
        <v>362.79297413793103</v>
      </c>
      <c r="E12" s="17"/>
    </row>
    <row r="13" spans="1:8" ht="25.5" x14ac:dyDescent="0.3">
      <c r="A13" s="7" t="s">
        <v>11</v>
      </c>
      <c r="B13" s="8" t="s">
        <v>2</v>
      </c>
      <c r="C13" s="17">
        <f>C15+C29+C30+C31+C32+C34+C33</f>
        <v>151830</v>
      </c>
      <c r="D13" s="17">
        <f>D15+D29+D30+D31+D32+D34+D33</f>
        <v>84167.97</v>
      </c>
      <c r="E13" s="17"/>
      <c r="G13" s="20"/>
      <c r="H13" s="20"/>
    </row>
    <row r="14" spans="1:8" x14ac:dyDescent="0.3">
      <c r="A14" s="10" t="s">
        <v>0</v>
      </c>
      <c r="B14" s="11"/>
      <c r="C14" s="9"/>
      <c r="D14" s="9"/>
      <c r="E14" s="9"/>
    </row>
    <row r="15" spans="1:8" ht="25.5" x14ac:dyDescent="0.3">
      <c r="A15" s="7" t="s">
        <v>12</v>
      </c>
      <c r="B15" s="8" t="s">
        <v>2</v>
      </c>
      <c r="C15" s="9">
        <f>118847-352</f>
        <v>118495</v>
      </c>
      <c r="D15" s="9">
        <f>69122.13-2049.16</f>
        <v>67072.97</v>
      </c>
      <c r="E15" s="9"/>
      <c r="G15" s="19"/>
    </row>
    <row r="16" spans="1:8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43</v>
      </c>
      <c r="B17" s="8" t="s">
        <v>2</v>
      </c>
      <c r="C17" s="27">
        <v>16936.900000000001</v>
      </c>
      <c r="D17" s="9">
        <v>9879.7999999999993</v>
      </c>
      <c r="E17" s="9"/>
    </row>
    <row r="18" spans="1:5" x14ac:dyDescent="0.3">
      <c r="A18" s="12" t="s">
        <v>4</v>
      </c>
      <c r="B18" s="13" t="s">
        <v>3</v>
      </c>
      <c r="C18" s="26">
        <v>4</v>
      </c>
      <c r="D18" s="9">
        <v>4</v>
      </c>
      <c r="E18" s="9"/>
    </row>
    <row r="19" spans="1:5" ht="21.95" customHeight="1" x14ac:dyDescent="0.3">
      <c r="A19" s="12" t="s">
        <v>31</v>
      </c>
      <c r="B19" s="8" t="s">
        <v>32</v>
      </c>
      <c r="C19" s="25">
        <f>C17/312</f>
        <v>54.284935897435901</v>
      </c>
      <c r="D19" s="9">
        <v>31.71</v>
      </c>
      <c r="E19" s="9"/>
    </row>
    <row r="20" spans="1:5" ht="25.5" x14ac:dyDescent="0.3">
      <c r="A20" s="9" t="s">
        <v>25</v>
      </c>
      <c r="B20" s="8" t="s">
        <v>2</v>
      </c>
      <c r="C20" s="25">
        <v>82507</v>
      </c>
      <c r="D20" s="9">
        <f>41253.5+6414.07</f>
        <v>47667.57</v>
      </c>
      <c r="E20" s="9"/>
    </row>
    <row r="21" spans="1:5" x14ac:dyDescent="0.3">
      <c r="A21" s="12" t="s">
        <v>4</v>
      </c>
      <c r="B21" s="13" t="s">
        <v>3</v>
      </c>
      <c r="C21" s="25">
        <v>31.9</v>
      </c>
      <c r="D21" s="9">
        <v>31.9</v>
      </c>
      <c r="E21" s="9"/>
    </row>
    <row r="22" spans="1:5" ht="21.95" customHeight="1" x14ac:dyDescent="0.3">
      <c r="A22" s="12" t="s">
        <v>31</v>
      </c>
      <c r="B22" s="8" t="s">
        <v>32</v>
      </c>
      <c r="C22" s="25">
        <f>C20/312</f>
        <v>264.44551282051282</v>
      </c>
      <c r="D22" s="9">
        <v>213.5</v>
      </c>
      <c r="E22" s="9"/>
    </row>
    <row r="23" spans="1:5" ht="57" x14ac:dyDescent="0.3">
      <c r="A23" s="16" t="s">
        <v>29</v>
      </c>
      <c r="B23" s="8" t="s">
        <v>2</v>
      </c>
      <c r="C23" s="25">
        <v>7673.1</v>
      </c>
      <c r="D23" s="9">
        <v>3836.6</v>
      </c>
      <c r="E23" s="9"/>
    </row>
    <row r="24" spans="1:5" x14ac:dyDescent="0.3">
      <c r="A24" s="12" t="s">
        <v>4</v>
      </c>
      <c r="B24" s="13" t="s">
        <v>3</v>
      </c>
      <c r="C24" s="25">
        <v>9.5</v>
      </c>
      <c r="D24" s="9">
        <v>9.5</v>
      </c>
      <c r="E24" s="9"/>
    </row>
    <row r="25" spans="1:5" ht="21.95" customHeight="1" x14ac:dyDescent="0.3">
      <c r="A25" s="12" t="s">
        <v>31</v>
      </c>
      <c r="B25" s="8" t="s">
        <v>32</v>
      </c>
      <c r="C25" s="25">
        <f>C23/312</f>
        <v>24.593269230769231</v>
      </c>
      <c r="D25" s="9">
        <v>12.3</v>
      </c>
      <c r="E25" s="9"/>
    </row>
    <row r="26" spans="1:5" ht="25.5" x14ac:dyDescent="0.3">
      <c r="A26" s="9" t="s">
        <v>26</v>
      </c>
      <c r="B26" s="8" t="s">
        <v>2</v>
      </c>
      <c r="C26" s="25">
        <v>11378</v>
      </c>
      <c r="D26" s="9">
        <v>5689</v>
      </c>
      <c r="E26" s="9"/>
    </row>
    <row r="27" spans="1:5" x14ac:dyDescent="0.3">
      <c r="A27" s="12" t="s">
        <v>4</v>
      </c>
      <c r="B27" s="13" t="s">
        <v>3</v>
      </c>
      <c r="C27" s="26">
        <v>18</v>
      </c>
      <c r="D27" s="9">
        <v>18</v>
      </c>
      <c r="E27" s="9"/>
    </row>
    <row r="28" spans="1:5" ht="21.95" customHeight="1" x14ac:dyDescent="0.3">
      <c r="A28" s="12" t="s">
        <v>31</v>
      </c>
      <c r="B28" s="8" t="s">
        <v>32</v>
      </c>
      <c r="C28" s="25">
        <f>C26/312</f>
        <v>36.467948717948715</v>
      </c>
      <c r="D28" s="25">
        <f>D26/312</f>
        <v>18.233974358974358</v>
      </c>
      <c r="E28" s="9"/>
    </row>
    <row r="29" spans="1:5" x14ac:dyDescent="0.3">
      <c r="A29" s="12" t="s">
        <v>38</v>
      </c>
      <c r="B29" s="8" t="s">
        <v>32</v>
      </c>
      <c r="C29" s="26">
        <f>4690+352</f>
        <v>5042</v>
      </c>
      <c r="D29" s="9">
        <v>5042</v>
      </c>
      <c r="E29" s="9"/>
    </row>
    <row r="30" spans="1:5" ht="25.5" x14ac:dyDescent="0.3">
      <c r="A30" s="7" t="s">
        <v>5</v>
      </c>
      <c r="B30" s="8" t="s">
        <v>2</v>
      </c>
      <c r="C30" s="18">
        <v>12538</v>
      </c>
      <c r="D30" s="9">
        <v>6647</v>
      </c>
      <c r="E30" s="9"/>
    </row>
    <row r="31" spans="1:5" ht="52.5" x14ac:dyDescent="0.3">
      <c r="A31" s="14" t="s">
        <v>6</v>
      </c>
      <c r="B31" s="8" t="s">
        <v>2</v>
      </c>
      <c r="C31" s="18">
        <v>3854</v>
      </c>
      <c r="D31" s="9">
        <v>2130</v>
      </c>
      <c r="E31" s="9"/>
    </row>
    <row r="32" spans="1:5" ht="40.5" x14ac:dyDescent="0.3">
      <c r="A32" s="14" t="s">
        <v>7</v>
      </c>
      <c r="B32" s="21" t="s">
        <v>2</v>
      </c>
      <c r="C32" s="18">
        <v>2693</v>
      </c>
      <c r="D32" s="18">
        <v>1120</v>
      </c>
      <c r="E32" s="18"/>
    </row>
    <row r="33" spans="1:5" ht="36.75" x14ac:dyDescent="0.3">
      <c r="A33" s="14" t="s">
        <v>8</v>
      </c>
      <c r="B33" s="21" t="s">
        <v>2</v>
      </c>
      <c r="C33" s="18">
        <v>3128</v>
      </c>
      <c r="D33" s="18">
        <v>0</v>
      </c>
      <c r="E33" s="18"/>
    </row>
    <row r="34" spans="1:5" ht="52.5" x14ac:dyDescent="0.3">
      <c r="A34" s="14" t="s">
        <v>37</v>
      </c>
      <c r="B34" s="21" t="s">
        <v>2</v>
      </c>
      <c r="C34" s="18">
        <v>6080</v>
      </c>
      <c r="D34" s="18">
        <v>2156</v>
      </c>
      <c r="E34" s="22"/>
    </row>
    <row r="36" spans="1:5" x14ac:dyDescent="0.3">
      <c r="A36" s="23" t="s">
        <v>40</v>
      </c>
      <c r="B36" s="24" t="s">
        <v>42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ТиПО</vt:lpstr>
      <vt:lpstr>вузы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2021-07-03T05:02:04Z</dcterms:modified>
</cp:coreProperties>
</file>