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120" windowWidth="19425" windowHeight="10905"/>
  </bookViews>
  <sheets>
    <sheet name="январь" sheetId="6" r:id="rId1"/>
    <sheet name="ТиПО" sheetId="3" state="hidden" r:id="rId2"/>
    <sheet name="вузы" sheetId="4" state="hidden" r:id="rId3"/>
  </sheets>
  <calcPr calcId="114210"/>
</workbook>
</file>

<file path=xl/calcChain.xml><?xml version="1.0" encoding="utf-8"?>
<calcChain xmlns="http://schemas.openxmlformats.org/spreadsheetml/2006/main">
  <c r="C41" i="6"/>
  <c r="C21"/>
  <c r="C23"/>
  <c r="C24"/>
  <c r="C42"/>
  <c r="C30"/>
  <c r="C27"/>
  <c r="C19"/>
  <c r="C17"/>
  <c r="C16"/>
</calcChain>
</file>

<file path=xl/sharedStrings.xml><?xml version="1.0" encoding="utf-8"?>
<sst xmlns="http://schemas.openxmlformats.org/spreadsheetml/2006/main" count="170" uniqueCount="48">
  <si>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</si>
  <si>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</si>
  <si>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</si>
  <si>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</si>
  <si>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</si>
  <si>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</si>
  <si>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</si>
  <si>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</si>
  <si>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</si>
  <si>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</si>
  <si>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</si>
  <si>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</si>
  <si>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</si>
  <si>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</si>
  <si>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</si>
  <si>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</si>
  <si>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</si>
  <si>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</si>
  <si>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</si>
  <si>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</si>
  <si>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</si>
  <si>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</si>
  <si>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</si>
  <si>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</si>
  <si>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</si>
  <si>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</si>
  <si>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</si>
  <si>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</si>
  <si>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</si>
  <si>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</si>
  <si>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</si>
  <si>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</si>
  <si>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</si>
  <si>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</si>
  <si>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</si>
  <si>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</si>
  <si>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ГУ "СОШ имени Бауыржана Момышулы" города Павлодара</t>
  </si>
  <si>
    <t>Директор:                                   Мамбетова М.К.</t>
  </si>
  <si>
    <t>Расход</t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</si>
  <si>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</si>
  <si>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</si>
  <si>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>7. Фонд всеобщего обязательного среднего образования</t>
  </si>
  <si>
    <t xml:space="preserve">в том числе: </t>
  </si>
  <si>
    <t xml:space="preserve">питание </t>
  </si>
  <si>
    <t xml:space="preserve">одежда </t>
  </si>
  <si>
    <t>канц. Товары</t>
  </si>
  <si>
    <t>2021 год</t>
  </si>
  <si>
    <t>по состоянию на "01"  января  2021г.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</si>
</sst>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  <font>
      <b/>
      <sz val="16"/>
      <color indexed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0" xfId="0" applyFont="1" applyAlignment="1">
      <alignment horizontal="center"/>
    </xf>
    <xf numFmtId="1" fontId="2" fillId="0" borderId="1" xfId="0" applyNumberFormat="1" applyFont="1" applyBorder="1"/>
    <xf numFmtId="0" fontId="2" fillId="2" borderId="1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5" workbookViewId="0">
      <selection activeCell="A6" sqref="A6:E6"/>
    </sheetView>
  </sheetViews>
  <sheetFormatPr defaultRowHeight="20.25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6">
      <c r="A1" s="25"/>
      <c r="B1" s="25"/>
      <c r="C1" s="25"/>
      <c r="D1" s="25"/>
      <c r="E1" s="25"/>
      <c r="F1" s="25"/>
    </row>
    <row r="2" spans="1:6">
      <c r="A2" s="25"/>
      <c r="B2" s="25"/>
      <c r="C2" s="25"/>
      <c r="D2" s="25"/>
      <c r="E2" s="25"/>
      <c r="F2" s="25"/>
    </row>
    <row r="3" spans="1:6">
      <c r="A3" s="25"/>
      <c r="B3" s="25"/>
      <c r="C3" s="25"/>
      <c r="D3" s="25"/>
      <c r="E3" s="25"/>
      <c r="F3" s="25"/>
    </row>
    <row r="4" spans="1:6">
      <c r="A4" s="25"/>
      <c r="B4" s="25"/>
      <c r="C4" s="25"/>
      <c r="D4" s="25"/>
      <c r="E4" s="25"/>
      <c r="F4" s="25"/>
    </row>
    <row r="5" spans="1:6">
      <c r="A5" s="26" t="s">
        <v>16</v>
      </c>
      <c r="B5" s="26"/>
      <c r="C5" s="26"/>
      <c r="D5" s="26"/>
      <c r="E5" s="26"/>
    </row>
    <row r="6" spans="1:6">
      <c r="A6" s="26" t="s">
        <v>47</v>
      </c>
      <c r="B6" s="26"/>
      <c r="C6" s="26"/>
      <c r="D6" s="26"/>
      <c r="E6" s="26"/>
    </row>
    <row r="7" spans="1:6">
      <c r="A7" s="1"/>
    </row>
    <row r="8" spans="1:6">
      <c r="A8" s="27" t="s">
        <v>36</v>
      </c>
      <c r="B8" s="27"/>
      <c r="C8" s="27"/>
      <c r="D8" s="27"/>
      <c r="E8" s="27"/>
    </row>
    <row r="9" spans="1:6" ht="15.75" customHeight="1">
      <c r="A9" s="28" t="s">
        <v>18</v>
      </c>
      <c r="B9" s="28"/>
      <c r="C9" s="28"/>
      <c r="D9" s="28"/>
      <c r="E9" s="28"/>
    </row>
    <row r="10" spans="1:6">
      <c r="A10" s="4"/>
    </row>
    <row r="11" spans="1:6">
      <c r="A11" s="15" t="s">
        <v>19</v>
      </c>
    </row>
    <row r="12" spans="1:6">
      <c r="A12" s="1"/>
    </row>
    <row r="13" spans="1:6">
      <c r="A13" s="23" t="s">
        <v>35</v>
      </c>
      <c r="B13" s="24" t="s">
        <v>21</v>
      </c>
      <c r="C13" s="23" t="s">
        <v>46</v>
      </c>
      <c r="D13" s="23"/>
      <c r="E13" s="23"/>
    </row>
    <row r="14" spans="1:6" ht="40.5">
      <c r="A14" s="23"/>
      <c r="B14" s="24"/>
      <c r="C14" s="5" t="s">
        <v>22</v>
      </c>
      <c r="D14" s="5" t="s">
        <v>23</v>
      </c>
      <c r="E14" s="6" t="s">
        <v>38</v>
      </c>
    </row>
    <row r="15" spans="1:6">
      <c r="A15" s="7" t="s">
        <v>24</v>
      </c>
      <c r="B15" s="8" t="s">
        <v>10</v>
      </c>
      <c r="C15" s="9">
        <v>1787</v>
      </c>
      <c r="D15" s="9"/>
      <c r="E15" s="9"/>
    </row>
    <row r="16" spans="1:6" ht="25.5">
      <c r="A16" s="12" t="s">
        <v>27</v>
      </c>
      <c r="B16" s="8" t="s">
        <v>2</v>
      </c>
      <c r="C16" s="17">
        <f>C17/C15</f>
        <v>427.45103617235594</v>
      </c>
      <c r="D16" s="17"/>
      <c r="E16" s="17"/>
    </row>
    <row r="17" spans="1:7" ht="25.5">
      <c r="A17" s="7" t="s">
        <v>11</v>
      </c>
      <c r="B17" s="8" t="s">
        <v>2</v>
      </c>
      <c r="C17" s="17">
        <f>C19+C34+C35+C36+C38+C39</f>
        <v>763855.00164000003</v>
      </c>
      <c r="D17" s="17"/>
      <c r="E17" s="17"/>
      <c r="G17" s="22"/>
    </row>
    <row r="18" spans="1:7">
      <c r="A18" s="10" t="s">
        <v>0</v>
      </c>
      <c r="B18" s="11"/>
      <c r="C18" s="9"/>
      <c r="D18" s="9"/>
      <c r="E18" s="9"/>
    </row>
    <row r="19" spans="1:7" ht="25.5">
      <c r="A19" s="7" t="s">
        <v>12</v>
      </c>
      <c r="B19" s="8" t="s">
        <v>2</v>
      </c>
      <c r="C19" s="9">
        <f>C21+C24+C27+C30</f>
        <v>625862.98164000001</v>
      </c>
      <c r="D19" s="19"/>
      <c r="E19" s="19"/>
      <c r="G19" s="21"/>
    </row>
    <row r="20" spans="1:7">
      <c r="A20" s="10" t="s">
        <v>1</v>
      </c>
      <c r="B20" s="11"/>
      <c r="C20" s="9"/>
      <c r="D20" s="9"/>
      <c r="E20" s="19"/>
    </row>
    <row r="21" spans="1:7" ht="25.5">
      <c r="A21" s="9" t="s">
        <v>13</v>
      </c>
      <c r="B21" s="8" t="s">
        <v>2</v>
      </c>
      <c r="C21" s="9">
        <f>C22*C23/1000*12+40</f>
        <v>12594.022000000001</v>
      </c>
      <c r="D21" s="9"/>
      <c r="E21" s="19"/>
    </row>
    <row r="22" spans="1:7">
      <c r="A22" s="12" t="s">
        <v>4</v>
      </c>
      <c r="B22" s="13" t="s">
        <v>3</v>
      </c>
      <c r="C22" s="20">
        <v>9.5</v>
      </c>
      <c r="D22" s="9"/>
      <c r="E22" s="19"/>
    </row>
    <row r="23" spans="1:7" ht="21.95" customHeight="1">
      <c r="A23" s="12" t="s">
        <v>31</v>
      </c>
      <c r="B23" s="8" t="s">
        <v>32</v>
      </c>
      <c r="C23" s="20">
        <f>110123</f>
        <v>110123</v>
      </c>
      <c r="D23" s="9"/>
      <c r="E23" s="19"/>
    </row>
    <row r="24" spans="1:7" ht="25.5">
      <c r="A24" s="9" t="s">
        <v>25</v>
      </c>
      <c r="B24" s="8" t="s">
        <v>2</v>
      </c>
      <c r="C24" s="20">
        <f>C25*C26/1000*12+13337</f>
        <v>465897.82663999998</v>
      </c>
      <c r="D24" s="9"/>
      <c r="E24" s="19"/>
    </row>
    <row r="25" spans="1:7">
      <c r="A25" s="12" t="s">
        <v>4</v>
      </c>
      <c r="B25" s="13" t="s">
        <v>3</v>
      </c>
      <c r="C25" s="20">
        <v>149.5</v>
      </c>
      <c r="D25" s="9"/>
      <c r="E25" s="9"/>
    </row>
    <row r="26" spans="1:7" ht="21.95" customHeight="1">
      <c r="A26" s="12" t="s">
        <v>31</v>
      </c>
      <c r="B26" s="8" t="s">
        <v>32</v>
      </c>
      <c r="C26" s="20">
        <v>252263.56</v>
      </c>
      <c r="D26" s="9"/>
      <c r="E26" s="19"/>
    </row>
    <row r="27" spans="1:7" ht="39">
      <c r="A27" s="16" t="s">
        <v>29</v>
      </c>
      <c r="B27" s="8" t="s">
        <v>2</v>
      </c>
      <c r="C27" s="20">
        <f>C28*C29/1000*12</f>
        <v>90179.516999999993</v>
      </c>
      <c r="D27" s="9"/>
      <c r="E27" s="19"/>
    </row>
    <row r="28" spans="1:7">
      <c r="A28" s="12" t="s">
        <v>4</v>
      </c>
      <c r="B28" s="13" t="s">
        <v>3</v>
      </c>
      <c r="C28" s="20">
        <v>44.5</v>
      </c>
      <c r="D28" s="9"/>
      <c r="E28" s="9"/>
    </row>
    <row r="29" spans="1:7" ht="21.95" customHeight="1">
      <c r="A29" s="12" t="s">
        <v>31</v>
      </c>
      <c r="B29" s="8" t="s">
        <v>32</v>
      </c>
      <c r="C29" s="20">
        <v>168875.5</v>
      </c>
      <c r="D29" s="9"/>
      <c r="E29" s="19"/>
    </row>
    <row r="30" spans="1:7" ht="25.5">
      <c r="A30" s="9" t="s">
        <v>26</v>
      </c>
      <c r="B30" s="8" t="s">
        <v>2</v>
      </c>
      <c r="C30" s="20">
        <f>C31*C32/1000*12</f>
        <v>57191.615999999995</v>
      </c>
      <c r="D30" s="9"/>
      <c r="E30" s="19"/>
    </row>
    <row r="31" spans="1:7">
      <c r="A31" s="12" t="s">
        <v>4</v>
      </c>
      <c r="B31" s="13" t="s">
        <v>3</v>
      </c>
      <c r="C31" s="20">
        <v>34.5</v>
      </c>
      <c r="D31" s="9"/>
      <c r="E31" s="9"/>
    </row>
    <row r="32" spans="1:7" ht="21.95" customHeight="1">
      <c r="A32" s="12" t="s">
        <v>31</v>
      </c>
      <c r="B32" s="8" t="s">
        <v>32</v>
      </c>
      <c r="C32" s="20">
        <v>138144</v>
      </c>
      <c r="D32" s="9"/>
      <c r="E32" s="19"/>
    </row>
    <row r="33" spans="1:5" ht="21.95" customHeight="1">
      <c r="A33" s="12" t="s">
        <v>40</v>
      </c>
      <c r="B33" s="8" t="s">
        <v>32</v>
      </c>
      <c r="C33" s="20"/>
      <c r="D33" s="9"/>
      <c r="E33" s="9"/>
    </row>
    <row r="34" spans="1:5" ht="25.5">
      <c r="A34" s="7" t="s">
        <v>5</v>
      </c>
      <c r="B34" s="8" t="s">
        <v>2</v>
      </c>
      <c r="C34" s="20">
        <v>63655</v>
      </c>
      <c r="D34" s="9"/>
      <c r="E34" s="19"/>
    </row>
    <row r="35" spans="1:5" ht="36.75">
      <c r="A35" s="14" t="s">
        <v>6</v>
      </c>
      <c r="B35" s="8" t="s">
        <v>2</v>
      </c>
      <c r="C35" s="20">
        <v>14845</v>
      </c>
      <c r="D35" s="9"/>
      <c r="E35" s="19"/>
    </row>
    <row r="36" spans="1:5" ht="25.5">
      <c r="A36" s="14" t="s">
        <v>7</v>
      </c>
      <c r="B36" s="8" t="s">
        <v>2</v>
      </c>
      <c r="C36" s="20">
        <v>4765</v>
      </c>
      <c r="D36" s="9"/>
      <c r="E36" s="19"/>
    </row>
    <row r="37" spans="1:5" ht="36.75">
      <c r="A37" s="14" t="s">
        <v>8</v>
      </c>
      <c r="B37" s="8" t="s">
        <v>2</v>
      </c>
      <c r="C37" s="20">
        <v>20827</v>
      </c>
      <c r="D37" s="9"/>
      <c r="E37" s="19"/>
    </row>
    <row r="38" spans="1:5" ht="51" customHeight="1">
      <c r="A38" s="14" t="s">
        <v>39</v>
      </c>
      <c r="B38" s="8" t="s">
        <v>2</v>
      </c>
      <c r="C38" s="9">
        <v>39614.019999999997</v>
      </c>
      <c r="D38" s="9"/>
      <c r="E38" s="19"/>
    </row>
    <row r="39" spans="1:5" ht="25.5">
      <c r="A39" s="9" t="s">
        <v>41</v>
      </c>
      <c r="B39" s="8" t="s">
        <v>2</v>
      </c>
      <c r="C39" s="9">
        <v>15113</v>
      </c>
      <c r="D39" s="9"/>
      <c r="E39" s="9"/>
    </row>
    <row r="40" spans="1:5" ht="25.5">
      <c r="A40" s="9" t="s">
        <v>42</v>
      </c>
      <c r="B40" s="8" t="s">
        <v>2</v>
      </c>
      <c r="C40" s="9"/>
      <c r="D40" s="9"/>
      <c r="E40" s="9"/>
    </row>
    <row r="41" spans="1:5" ht="25.5">
      <c r="A41" s="9" t="s">
        <v>43</v>
      </c>
      <c r="B41" s="8" t="s">
        <v>2</v>
      </c>
      <c r="C41" s="9">
        <f>10296.5+2121</f>
        <v>12417.5</v>
      </c>
      <c r="D41" s="9"/>
      <c r="E41" s="9"/>
    </row>
    <row r="42" spans="1:5" ht="25.5">
      <c r="A42" s="9" t="s">
        <v>44</v>
      </c>
      <c r="B42" s="8" t="s">
        <v>2</v>
      </c>
      <c r="C42" s="9">
        <f>2695.5-550</f>
        <v>2145.5</v>
      </c>
      <c r="D42" s="9"/>
      <c r="E42" s="9"/>
    </row>
    <row r="43" spans="1:5" ht="25.5">
      <c r="A43" s="9" t="s">
        <v>45</v>
      </c>
      <c r="B43" s="8" t="s">
        <v>2</v>
      </c>
      <c r="C43" s="9">
        <v>550</v>
      </c>
      <c r="D43" s="9"/>
      <c r="E43" s="9"/>
    </row>
    <row r="48" spans="1:5">
      <c r="A48" s="18" t="s">
        <v>37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16</v>
      </c>
      <c r="B1" s="26"/>
      <c r="C1" s="26"/>
      <c r="D1" s="26"/>
      <c r="E1" s="26"/>
    </row>
    <row r="2" spans="1:5">
      <c r="A2" s="26" t="s">
        <v>20</v>
      </c>
      <c r="B2" s="26"/>
      <c r="C2" s="26"/>
      <c r="D2" s="26"/>
      <c r="E2" s="26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18</v>
      </c>
      <c r="B5" s="28"/>
      <c r="C5" s="28"/>
      <c r="D5" s="28"/>
      <c r="E5" s="2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3" t="s">
        <v>34</v>
      </c>
      <c r="B9" s="24" t="s">
        <v>21</v>
      </c>
      <c r="C9" s="23" t="s">
        <v>17</v>
      </c>
      <c r="D9" s="23"/>
      <c r="E9" s="23"/>
    </row>
    <row r="10" spans="1:5" ht="40.5">
      <c r="A10" s="23"/>
      <c r="B10" s="24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 customHeight="1">
      <c r="A23" s="16" t="s">
        <v>30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31</v>
      </c>
      <c r="B28" s="8" t="s">
        <v>32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16</v>
      </c>
      <c r="B1" s="26"/>
      <c r="C1" s="26"/>
      <c r="D1" s="26"/>
      <c r="E1" s="26"/>
    </row>
    <row r="2" spans="1:5">
      <c r="A2" s="26" t="s">
        <v>20</v>
      </c>
      <c r="B2" s="26"/>
      <c r="C2" s="26"/>
      <c r="D2" s="26"/>
      <c r="E2" s="26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18</v>
      </c>
      <c r="B5" s="28"/>
      <c r="C5" s="28"/>
      <c r="D5" s="28"/>
      <c r="E5" s="2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3" t="s">
        <v>33</v>
      </c>
      <c r="B9" s="24" t="s">
        <v>21</v>
      </c>
      <c r="C9" s="23" t="s">
        <v>17</v>
      </c>
      <c r="D9" s="23"/>
      <c r="E9" s="23"/>
    </row>
    <row r="10" spans="1:5" ht="40.5">
      <c r="A10" s="23"/>
      <c r="B10" s="24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2021-07-02T13:50:46Z</dcterms:modified>
</cp:coreProperties>
</file>