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240" windowWidth="19425" windowHeight="1078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/>
  <c r="D15"/>
  <c r="D17"/>
  <c r="D25"/>
  <c r="D23"/>
  <c r="D22"/>
  <c r="D20"/>
  <c r="D19"/>
  <c r="C13"/>
  <c r="C15"/>
  <c r="C30" s="1"/>
  <c r="C26"/>
  <c r="C19"/>
  <c r="C22"/>
  <c r="C25"/>
</calcChain>
</file>

<file path=xl/sharedStrings.xml><?xml version="1.0" encoding="utf-8"?>
<sst xmlns="http://schemas.openxmlformats.org/spreadsheetml/2006/main" count="151" uniqueCount="40">
  <si>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</si>
  <si>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</si>
  <si>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</si>
  <si>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</si>
  <si>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</si>
  <si>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</si>
  <si>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</si>
  <si>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</si>
  <si>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</si>
  <si>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</si>
  <si>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</si>
  <si>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</si>
  <si>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</si>
  <si>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</si>
  <si>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</si>
  <si>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</si>
  <si>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</si>
  <si>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</si>
  <si>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</si>
  <si>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</si>
  <si>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</si>
  <si>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</si>
  <si>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</si>
  <si>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</si>
  <si>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</si>
  <si>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</si>
  <si>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</si>
  <si>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</si>
  <si>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</si>
  <si>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</si>
  <si>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</si>
  <si>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</si>
  <si>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</si>
  <si>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</si>
  <si>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</si>
  <si>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</si>
  <si>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</si>
  <si>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по состоянию на "1" июля 2021г.</t>
  </si>
  <si>
    <t xml:space="preserve">КГКП "Дошкольная гимназия №6 города Павлодара" отдела образования города Павлодара, управления образования Павлодарской области </t>
  </si>
  <si>
    <t>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</si>
</sst>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/>
    <xf numFmtId="1" fontId="2" fillId="0" borderId="2" xfId="0" applyNumberFormat="1" applyFont="1" applyBorder="1"/>
    <xf numFmtId="1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13" workbookViewId="0">
      <selection activeCell="J23" sqref="J2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9">
      <c r="A1" s="17" t="s">
        <v>16</v>
      </c>
      <c r="B1" s="17"/>
      <c r="C1" s="17"/>
      <c r="D1" s="17"/>
      <c r="E1" s="17"/>
    </row>
    <row r="2" spans="1:9">
      <c r="A2" s="17" t="s">
        <v>37</v>
      </c>
      <c r="B2" s="17"/>
      <c r="C2" s="17"/>
      <c r="D2" s="17"/>
      <c r="E2" s="17"/>
    </row>
    <row r="3" spans="1:9">
      <c r="A3" s="1"/>
    </row>
    <row r="4" spans="1:9" ht="44.25" customHeight="1">
      <c r="A4" s="22" t="s">
        <v>38</v>
      </c>
      <c r="B4" s="22"/>
      <c r="C4" s="22"/>
      <c r="D4" s="22"/>
      <c r="E4" s="22"/>
    </row>
    <row r="5" spans="1:9" ht="15.75" customHeight="1">
      <c r="A5" s="19" t="s">
        <v>18</v>
      </c>
      <c r="B5" s="19"/>
      <c r="C5" s="19"/>
      <c r="D5" s="19"/>
      <c r="E5" s="19"/>
    </row>
    <row r="6" spans="1:9">
      <c r="A6" s="4"/>
    </row>
    <row r="7" spans="1:9">
      <c r="A7" s="15" t="s">
        <v>19</v>
      </c>
    </row>
    <row r="8" spans="1:9">
      <c r="A8" s="1"/>
    </row>
    <row r="9" spans="1:9">
      <c r="A9" s="20" t="s">
        <v>36</v>
      </c>
      <c r="B9" s="21" t="s">
        <v>21</v>
      </c>
      <c r="C9" s="20" t="s">
        <v>39</v>
      </c>
      <c r="D9" s="20"/>
      <c r="E9" s="20"/>
    </row>
    <row r="10" spans="1:9" ht="40.5">
      <c r="A10" s="20"/>
      <c r="B10" s="21"/>
      <c r="C10" s="5" t="s">
        <v>22</v>
      </c>
      <c r="D10" s="5" t="s">
        <v>23</v>
      </c>
      <c r="E10" s="6" t="s">
        <v>15</v>
      </c>
    </row>
    <row r="11" spans="1:9">
      <c r="A11" s="7" t="s">
        <v>29</v>
      </c>
      <c r="B11" s="8" t="s">
        <v>10</v>
      </c>
      <c r="C11" s="9"/>
      <c r="D11" s="9"/>
      <c r="E11" s="9"/>
    </row>
    <row r="12" spans="1:9" ht="25.5">
      <c r="A12" s="12" t="s">
        <v>30</v>
      </c>
      <c r="B12" s="8" t="s">
        <v>2</v>
      </c>
      <c r="C12" s="9">
        <v>298</v>
      </c>
      <c r="D12" s="9">
        <v>298</v>
      </c>
      <c r="E12" s="9">
        <v>298</v>
      </c>
    </row>
    <row r="13" spans="1:9" ht="25.5">
      <c r="A13" s="7" t="s">
        <v>11</v>
      </c>
      <c r="B13" s="8" t="s">
        <v>2</v>
      </c>
      <c r="C13" s="9">
        <f>98206+18718</f>
        <v>116924</v>
      </c>
      <c r="D13" s="24">
        <f>D15+D26+D27+D28+D29+D30</f>
        <v>67988.5</v>
      </c>
      <c r="E13" s="9">
        <v>67989</v>
      </c>
    </row>
    <row r="14" spans="1:9">
      <c r="A14" s="10" t="s">
        <v>0</v>
      </c>
      <c r="B14" s="11"/>
      <c r="C14" s="9"/>
      <c r="D14" s="9"/>
      <c r="E14" s="9"/>
      <c r="I14" s="25"/>
    </row>
    <row r="15" spans="1:9" ht="25.5">
      <c r="A15" s="7" t="s">
        <v>12</v>
      </c>
      <c r="B15" s="8" t="s">
        <v>2</v>
      </c>
      <c r="C15" s="9">
        <f>C17+C20+C23</f>
        <v>95319</v>
      </c>
      <c r="D15" s="24">
        <f>D17+D20+D23</f>
        <v>47659.5</v>
      </c>
      <c r="E15" s="9">
        <v>47660</v>
      </c>
      <c r="G15" s="25"/>
    </row>
    <row r="16" spans="1:9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>
        <v>4854</v>
      </c>
      <c r="D17" s="9">
        <f>C17/12*6</f>
        <v>2427</v>
      </c>
      <c r="E17" s="9">
        <v>2427</v>
      </c>
    </row>
    <row r="18" spans="1:5">
      <c r="A18" s="12" t="s">
        <v>4</v>
      </c>
      <c r="B18" s="13" t="s">
        <v>3</v>
      </c>
      <c r="C18" s="9">
        <v>4</v>
      </c>
      <c r="D18" s="9">
        <v>4</v>
      </c>
      <c r="E18" s="9">
        <v>4</v>
      </c>
    </row>
    <row r="19" spans="1:5" ht="21.95" customHeight="1">
      <c r="A19" s="12" t="s">
        <v>32</v>
      </c>
      <c r="B19" s="8" t="s">
        <v>33</v>
      </c>
      <c r="C19" s="9">
        <f>C17/12/3*1000</f>
        <v>134833.33333333334</v>
      </c>
      <c r="D19" s="9">
        <f>D17/D18/3*1000</f>
        <v>202250</v>
      </c>
      <c r="E19" s="9">
        <v>202250</v>
      </c>
    </row>
    <row r="20" spans="1:5" ht="40.5">
      <c r="A20" s="16" t="s">
        <v>31</v>
      </c>
      <c r="B20" s="8" t="s">
        <v>2</v>
      </c>
      <c r="C20" s="9">
        <v>67788</v>
      </c>
      <c r="D20" s="9">
        <f>C20/12*6</f>
        <v>33894</v>
      </c>
      <c r="E20" s="9">
        <v>33894</v>
      </c>
    </row>
    <row r="21" spans="1:5">
      <c r="A21" s="12" t="s">
        <v>4</v>
      </c>
      <c r="B21" s="13" t="s">
        <v>3</v>
      </c>
      <c r="C21" s="9">
        <v>43</v>
      </c>
      <c r="D21" s="9">
        <v>43</v>
      </c>
      <c r="E21" s="9">
        <v>43</v>
      </c>
    </row>
    <row r="22" spans="1:5" ht="21.95" customHeight="1">
      <c r="A22" s="12" t="s">
        <v>32</v>
      </c>
      <c r="B22" s="8" t="s">
        <v>33</v>
      </c>
      <c r="C22" s="9">
        <f>C20/12/C21*1000</f>
        <v>131372.09302325582</v>
      </c>
      <c r="D22" s="9">
        <f>D20/12/D21*1000</f>
        <v>65686.046511627908</v>
      </c>
      <c r="E22" s="9">
        <v>65686</v>
      </c>
    </row>
    <row r="23" spans="1:5" ht="25.5">
      <c r="A23" s="9" t="s">
        <v>14</v>
      </c>
      <c r="B23" s="8" t="s">
        <v>2</v>
      </c>
      <c r="C23" s="23">
        <v>22677</v>
      </c>
      <c r="D23" s="24">
        <f>C23/12*6</f>
        <v>11338.5</v>
      </c>
      <c r="E23" s="24">
        <v>11338.5</v>
      </c>
    </row>
    <row r="24" spans="1:5">
      <c r="A24" s="12" t="s">
        <v>4</v>
      </c>
      <c r="B24" s="13" t="s">
        <v>3</v>
      </c>
      <c r="C24" s="9">
        <v>25</v>
      </c>
      <c r="D24" s="9">
        <v>25</v>
      </c>
      <c r="E24" s="9">
        <v>25</v>
      </c>
    </row>
    <row r="25" spans="1:5" ht="21.95" customHeight="1">
      <c r="A25" s="12" t="s">
        <v>32</v>
      </c>
      <c r="B25" s="8" t="s">
        <v>33</v>
      </c>
      <c r="C25" s="9">
        <f>C23/12/C24*1000</f>
        <v>75590</v>
      </c>
      <c r="D25" s="9">
        <f>D23/12/D24*1000</f>
        <v>37795</v>
      </c>
      <c r="E25" s="9">
        <v>37795</v>
      </c>
    </row>
    <row r="26" spans="1:5" ht="25.5">
      <c r="A26" s="7" t="s">
        <v>5</v>
      </c>
      <c r="B26" s="8" t="s">
        <v>2</v>
      </c>
      <c r="C26" s="9">
        <f>9522</f>
        <v>9522</v>
      </c>
      <c r="D26" s="9">
        <v>5786</v>
      </c>
      <c r="E26" s="9">
        <v>5786</v>
      </c>
    </row>
    <row r="27" spans="1:5" ht="36.75">
      <c r="A27" s="14" t="s">
        <v>6</v>
      </c>
      <c r="B27" s="8" t="s">
        <v>2</v>
      </c>
      <c r="C27" s="9">
        <v>7405</v>
      </c>
      <c r="D27" s="9">
        <v>4014</v>
      </c>
      <c r="E27" s="9">
        <v>4014</v>
      </c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>
        <f>C13-C15-C26-C27</f>
        <v>4678</v>
      </c>
      <c r="D30" s="9">
        <v>10529</v>
      </c>
      <c r="E30" s="9">
        <v>10529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18"/>
      <c r="B4" s="18"/>
      <c r="C4" s="18"/>
      <c r="D4" s="18"/>
      <c r="E4" s="18"/>
    </row>
    <row r="5" spans="1:5" ht="15.75" customHeight="1">
      <c r="A5" s="19" t="s">
        <v>18</v>
      </c>
      <c r="B5" s="19"/>
      <c r="C5" s="19"/>
      <c r="D5" s="19"/>
      <c r="E5" s="19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0" t="s">
        <v>35</v>
      </c>
      <c r="B9" s="21" t="s">
        <v>21</v>
      </c>
      <c r="C9" s="20" t="s">
        <v>17</v>
      </c>
      <c r="D9" s="20"/>
      <c r="E9" s="20"/>
    </row>
    <row r="10" spans="1:5" ht="40.5">
      <c r="A10" s="20"/>
      <c r="B10" s="21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18"/>
      <c r="B4" s="18"/>
      <c r="C4" s="18"/>
      <c r="D4" s="18"/>
      <c r="E4" s="18"/>
    </row>
    <row r="5" spans="1:5" ht="15.75" customHeight="1">
      <c r="A5" s="19" t="s">
        <v>18</v>
      </c>
      <c r="B5" s="19"/>
      <c r="C5" s="19"/>
      <c r="D5" s="19"/>
      <c r="E5" s="19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0" t="s">
        <v>34</v>
      </c>
      <c r="B9" s="21" t="s">
        <v>21</v>
      </c>
      <c r="C9" s="20" t="s">
        <v>17</v>
      </c>
      <c r="D9" s="20"/>
      <c r="E9" s="20"/>
    </row>
    <row r="10" spans="1:5" ht="40.5">
      <c r="A10" s="20"/>
      <c r="B10" s="21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2021-07-02T13:50:26Z</dcterms:modified>
</cp:coreProperties>
</file>