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8210" windowHeight="7770" activeTab="2"/>
  </bookViews>
  <sheets>
    <sheet name="цифр отчет по городу " sheetId="4" r:id="rId1"/>
    <sheet name="по области" sheetId="5" r:id="rId2"/>
    <sheet name="итоговый рейтинг" sheetId="6" r:id="rId3"/>
  </sheets>
  <definedNames>
    <definedName name="_xlnm._FilterDatabase" localSheetId="2" hidden="1">'итоговый рейтинг'!$A$4:$H$4</definedName>
  </definedNames>
  <calcPr calcId="145621"/>
</workbook>
</file>

<file path=xl/calcChain.xml><?xml version="1.0" encoding="utf-8"?>
<calcChain xmlns="http://schemas.openxmlformats.org/spreadsheetml/2006/main">
  <c r="F49" i="6" l="1"/>
  <c r="F50" i="6"/>
  <c r="F48" i="6"/>
  <c r="F46" i="6"/>
  <c r="F47" i="6"/>
  <c r="F25" i="6"/>
  <c r="F13" i="6"/>
  <c r="F22" i="6"/>
  <c r="F40" i="6"/>
  <c r="F39" i="6"/>
  <c r="F42" i="6"/>
  <c r="F10" i="6"/>
  <c r="F35" i="6"/>
  <c r="F5" i="6"/>
  <c r="F27" i="6"/>
  <c r="F24" i="6"/>
  <c r="F12" i="6"/>
  <c r="F26" i="6"/>
  <c r="F38" i="6"/>
  <c r="F45" i="6"/>
  <c r="F34" i="6"/>
  <c r="F15" i="6"/>
  <c r="F18" i="6"/>
  <c r="F33" i="6"/>
  <c r="F20" i="6"/>
  <c r="F6" i="6"/>
  <c r="F14" i="6"/>
  <c r="F44" i="6"/>
  <c r="F11" i="6"/>
  <c r="F8" i="6"/>
  <c r="F30" i="6"/>
  <c r="F21" i="6"/>
  <c r="F29" i="6"/>
  <c r="F7" i="6"/>
  <c r="F16" i="6"/>
  <c r="F23" i="6"/>
  <c r="F9" i="6"/>
  <c r="F31" i="6"/>
  <c r="F28" i="6"/>
  <c r="F19" i="6"/>
  <c r="F43" i="6"/>
  <c r="F37" i="6"/>
  <c r="F41" i="6"/>
  <c r="F36" i="6"/>
  <c r="F17" i="6"/>
  <c r="F32" i="6"/>
  <c r="D49" i="6"/>
  <c r="G49" i="6" s="1"/>
  <c r="D50" i="6"/>
  <c r="D48" i="6"/>
  <c r="D46" i="6"/>
  <c r="D47" i="6"/>
  <c r="G47" i="6" s="1"/>
  <c r="D25" i="6"/>
  <c r="G25" i="6" s="1"/>
  <c r="D13" i="6"/>
  <c r="D22" i="6"/>
  <c r="D40" i="6"/>
  <c r="G40" i="6" s="1"/>
  <c r="D39" i="6"/>
  <c r="G39" i="6" s="1"/>
  <c r="D42" i="6"/>
  <c r="D10" i="6"/>
  <c r="D35" i="6"/>
  <c r="G35" i="6" s="1"/>
  <c r="D5" i="6"/>
  <c r="G5" i="6" s="1"/>
  <c r="D27" i="6"/>
  <c r="D24" i="6"/>
  <c r="D12" i="6"/>
  <c r="G12" i="6" s="1"/>
  <c r="D26" i="6"/>
  <c r="G26" i="6" s="1"/>
  <c r="D38" i="6"/>
  <c r="D45" i="6"/>
  <c r="D34" i="6"/>
  <c r="G34" i="6" s="1"/>
  <c r="D15" i="6"/>
  <c r="G15" i="6" s="1"/>
  <c r="D18" i="6"/>
  <c r="D33" i="6"/>
  <c r="D20" i="6"/>
  <c r="G20" i="6" s="1"/>
  <c r="D6" i="6"/>
  <c r="G6" i="6" s="1"/>
  <c r="D14" i="6"/>
  <c r="D44" i="6"/>
  <c r="D11" i="6"/>
  <c r="G11" i="6" s="1"/>
  <c r="D8" i="6"/>
  <c r="G8" i="6" s="1"/>
  <c r="D30" i="6"/>
  <c r="D21" i="6"/>
  <c r="D29" i="6"/>
  <c r="G29" i="6" s="1"/>
  <c r="D7" i="6"/>
  <c r="G7" i="6" s="1"/>
  <c r="D16" i="6"/>
  <c r="D23" i="6"/>
  <c r="D9" i="6"/>
  <c r="G9" i="6" s="1"/>
  <c r="D31" i="6"/>
  <c r="G31" i="6" s="1"/>
  <c r="D28" i="6"/>
  <c r="D19" i="6"/>
  <c r="D43" i="6"/>
  <c r="G43" i="6" s="1"/>
  <c r="D37" i="6"/>
  <c r="G37" i="6" s="1"/>
  <c r="D41" i="6"/>
  <c r="D36" i="6"/>
  <c r="D17" i="6"/>
  <c r="G17" i="6" s="1"/>
  <c r="D32" i="6"/>
  <c r="G32" i="6" s="1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M51" i="4"/>
  <c r="AM50" i="4"/>
  <c r="AM49" i="4"/>
  <c r="AM48" i="4"/>
  <c r="AM47" i="4"/>
  <c r="AM46" i="4"/>
  <c r="AM45" i="4"/>
  <c r="AM44" i="4"/>
  <c r="AM43" i="4"/>
  <c r="AM42" i="4"/>
  <c r="AM41" i="4"/>
  <c r="AM40" i="4"/>
  <c r="AM39" i="4"/>
  <c r="AM38" i="4"/>
  <c r="AM37" i="4"/>
  <c r="AM36" i="4"/>
  <c r="AM35" i="4"/>
  <c r="AM34" i="4"/>
  <c r="AM33" i="4"/>
  <c r="AM32" i="4"/>
  <c r="AM31" i="4"/>
  <c r="AM30" i="4"/>
  <c r="AM29" i="4"/>
  <c r="AM28" i="4"/>
  <c r="AM27" i="4"/>
  <c r="AM26" i="4"/>
  <c r="AM25" i="4"/>
  <c r="AM24" i="4"/>
  <c r="AM23" i="4"/>
  <c r="AM22" i="4"/>
  <c r="AM21" i="4"/>
  <c r="AM20" i="4"/>
  <c r="AM19" i="4"/>
  <c r="AM18" i="4"/>
  <c r="AM17" i="4"/>
  <c r="AM16" i="4"/>
  <c r="AM15" i="4"/>
  <c r="AM14" i="4"/>
  <c r="AM13" i="4"/>
  <c r="AM12" i="4"/>
  <c r="AM11" i="4"/>
  <c r="AM10" i="4"/>
  <c r="AM9" i="4"/>
  <c r="AM8" i="4"/>
  <c r="AM7" i="4"/>
  <c r="AM6" i="4"/>
  <c r="AL52" i="4"/>
  <c r="AK52" i="4"/>
  <c r="AD52" i="4"/>
  <c r="AC52" i="4"/>
  <c r="T52" i="4"/>
  <c r="S52" i="4"/>
  <c r="AJ52" i="4"/>
  <c r="AI52" i="4"/>
  <c r="Q49" i="5"/>
  <c r="P49" i="5"/>
  <c r="O49" i="5"/>
  <c r="N49" i="5"/>
  <c r="I49" i="5"/>
  <c r="H49" i="5"/>
  <c r="Y52" i="4"/>
  <c r="Z52" i="4"/>
  <c r="Q52" i="4"/>
  <c r="W52" i="4"/>
  <c r="M49" i="5"/>
  <c r="L49" i="5"/>
  <c r="R49" i="5" s="1"/>
  <c r="M52" i="4"/>
  <c r="L52" i="4"/>
  <c r="K52" i="4"/>
  <c r="C52" i="4"/>
  <c r="AM52" i="4" s="1"/>
  <c r="G52" i="4"/>
  <c r="F49" i="5"/>
  <c r="J52" i="4"/>
  <c r="I52" i="4"/>
  <c r="E49" i="5"/>
  <c r="S49" i="5" s="1"/>
  <c r="D49" i="5"/>
  <c r="C49" i="5"/>
  <c r="F52" i="4"/>
  <c r="AN52" i="4" s="1"/>
  <c r="E52" i="4"/>
  <c r="G50" i="6" l="1"/>
  <c r="G36" i="6"/>
  <c r="G19" i="6"/>
  <c r="G23" i="6"/>
  <c r="G21" i="6"/>
  <c r="G44" i="6"/>
  <c r="G33" i="6"/>
  <c r="G45" i="6"/>
  <c r="G24" i="6"/>
  <c r="G10" i="6"/>
  <c r="G22" i="6"/>
  <c r="G46" i="6"/>
  <c r="G41" i="6"/>
  <c r="G28" i="6"/>
  <c r="G16" i="6"/>
  <c r="G30" i="6"/>
  <c r="G14" i="6"/>
  <c r="G18" i="6"/>
  <c r="G38" i="6"/>
  <c r="G27" i="6"/>
  <c r="G42" i="6"/>
  <c r="G13" i="6"/>
  <c r="G48" i="6"/>
</calcChain>
</file>

<file path=xl/sharedStrings.xml><?xml version="1.0" encoding="utf-8"?>
<sst xmlns="http://schemas.openxmlformats.org/spreadsheetml/2006/main" count="125" uniqueCount="48">
  <si>
    <t>№</t>
  </si>
  <si>
    <t>ЖСОШ</t>
  </si>
  <si>
    <t>КСОШ</t>
  </si>
  <si>
    <t>кол-во участников</t>
  </si>
  <si>
    <t>Призеры</t>
  </si>
  <si>
    <r>
      <t xml:space="preserve">Счастливое детство без коррупции </t>
    </r>
    <r>
      <rPr>
        <b/>
        <sz val="8"/>
        <color rgb="FFFF0000"/>
        <rFont val="Times New Roman"/>
        <family val="1"/>
        <charset val="204"/>
      </rPr>
      <t>(04.11.2021 г.)</t>
    </r>
  </si>
  <si>
    <t>Школы</t>
  </si>
  <si>
    <r>
      <t xml:space="preserve">Дебаты </t>
    </r>
    <r>
      <rPr>
        <b/>
        <sz val="8"/>
        <color rgb="FFFF0000"/>
        <rFont val="Times New Roman"/>
        <family val="1"/>
        <charset val="204"/>
      </rPr>
      <t>(05.11.2021 г.)</t>
    </r>
  </si>
  <si>
    <t>ПГ</t>
  </si>
  <si>
    <r>
      <t xml:space="preserve">Самый классный класс </t>
    </r>
    <r>
      <rPr>
        <b/>
        <sz val="8"/>
        <color rgb="FFFF0000"/>
        <rFont val="Times New Roman"/>
        <family val="1"/>
        <charset val="204"/>
      </rPr>
      <t>(05.11.2021 г.)</t>
    </r>
  </si>
  <si>
    <t>№ п/п</t>
  </si>
  <si>
    <r>
      <t xml:space="preserve">Челлендж "М.Макатаеву - 90"  </t>
    </r>
    <r>
      <rPr>
        <b/>
        <sz val="8"/>
        <color rgb="FFFF0000"/>
        <rFont val="Times New Roman"/>
        <family val="1"/>
        <charset val="204"/>
      </rPr>
      <t>(04.11.2021 г.)</t>
    </r>
  </si>
  <si>
    <r>
      <t xml:space="preserve">Абай оқулары </t>
    </r>
    <r>
      <rPr>
        <b/>
        <sz val="8"/>
        <color rgb="FFFF0000"/>
        <rFont val="Times New Roman"/>
        <family val="1"/>
        <charset val="204"/>
      </rPr>
      <t>(10.11.2021 г.)</t>
    </r>
  </si>
  <si>
    <r>
      <t xml:space="preserve">Наша школьная страна </t>
    </r>
    <r>
      <rPr>
        <b/>
        <sz val="8"/>
        <color rgb="FFFF0000"/>
        <rFont val="Times New Roman"/>
        <family val="1"/>
        <charset val="204"/>
      </rPr>
      <t>(16.11.2021 г.)</t>
    </r>
  </si>
  <si>
    <r>
      <t>Областной этап республиканской олимпиады по лингвистике для учащихся 8-11 классов</t>
    </r>
    <r>
      <rPr>
        <b/>
        <sz val="8"/>
        <color rgb="FFFF0000"/>
        <rFont val="Times New Roman"/>
        <family val="1"/>
        <charset val="204"/>
      </rPr>
      <t xml:space="preserve"> (11.11.2021 г.)</t>
    </r>
  </si>
  <si>
    <r>
      <rPr>
        <b/>
        <sz val="8"/>
        <rFont val="Times New Roman"/>
        <family val="1"/>
        <charset val="204"/>
      </rPr>
      <t xml:space="preserve">Жас кеменгер </t>
    </r>
    <r>
      <rPr>
        <b/>
        <sz val="8"/>
        <color rgb="FFFF0000"/>
        <rFont val="Times New Roman"/>
        <family val="1"/>
        <charset val="204"/>
      </rPr>
      <t>(ноябрь 2021 г.)</t>
    </r>
  </si>
  <si>
    <r>
      <t xml:space="preserve">Гор. ЭК "ЭкоАрт" </t>
    </r>
    <r>
      <rPr>
        <b/>
        <sz val="8"/>
        <color rgb="FFFF0000"/>
        <rFont val="Times New Roman"/>
        <family val="1"/>
        <charset val="204"/>
      </rPr>
      <t>(13.11.2021 г.)</t>
    </r>
  </si>
  <si>
    <r>
      <t>Премия</t>
    </r>
    <r>
      <rPr>
        <b/>
        <sz val="8"/>
        <color rgb="FFFF0000"/>
        <rFont val="Times New Roman"/>
        <family val="1"/>
        <charset val="204"/>
      </rPr>
      <t xml:space="preserve"> (15.11.2021 г.)</t>
    </r>
  </si>
  <si>
    <r>
      <t xml:space="preserve">ШОР "Алтын сын" </t>
    </r>
    <r>
      <rPr>
        <b/>
        <sz val="8"/>
        <color rgb="FFFF0000"/>
        <rFont val="Times New Roman"/>
        <family val="1"/>
        <charset val="204"/>
      </rPr>
      <t>(ноябрь)</t>
    </r>
  </si>
  <si>
    <r>
      <t xml:space="preserve">Городской дистанционный конкурс рисунков и эссе  "Ядролық қарусыз әлем" </t>
    </r>
    <r>
      <rPr>
        <b/>
        <sz val="8"/>
        <color rgb="FFFF0000"/>
        <rFont val="Times New Roman"/>
        <family val="1"/>
        <charset val="204"/>
      </rPr>
      <t>(19.11.2021 г.)</t>
    </r>
  </si>
  <si>
    <r>
      <t xml:space="preserve">Образ честного и неподкупного труда </t>
    </r>
    <r>
      <rPr>
        <b/>
        <sz val="8"/>
        <color rgb="FFFF0000"/>
        <rFont val="Times New Roman"/>
        <family val="1"/>
        <charset val="204"/>
      </rPr>
      <t>(19.11.2021 г.)</t>
    </r>
  </si>
  <si>
    <r>
      <t xml:space="preserve">Зерде </t>
    </r>
    <r>
      <rPr>
        <b/>
        <sz val="8"/>
        <color rgb="FFFF0000"/>
        <rFont val="Times New Roman"/>
        <family val="1"/>
        <charset val="204"/>
      </rPr>
      <t>(05-12.11.2021 г.)</t>
    </r>
  </si>
  <si>
    <r>
      <t xml:space="preserve">Робототехника </t>
    </r>
    <r>
      <rPr>
        <b/>
        <sz val="8"/>
        <color rgb="FFFF0000"/>
        <rFont val="Times New Roman"/>
        <family val="1"/>
        <charset val="204"/>
      </rPr>
      <t>(16.11.2021 г.)</t>
    </r>
  </si>
  <si>
    <t>Кол-во участников</t>
  </si>
  <si>
    <r>
      <t xml:space="preserve">Сохраним мир, переданный нам в наследство </t>
    </r>
    <r>
      <rPr>
        <b/>
        <sz val="8"/>
        <color rgb="FFFF0000"/>
        <rFont val="Times New Roman"/>
        <family val="1"/>
        <charset val="204"/>
      </rPr>
      <t>(20.11.2021 г.)</t>
    </r>
  </si>
  <si>
    <r>
      <t xml:space="preserve">Итоги мероприятий </t>
    </r>
    <r>
      <rPr>
        <b/>
        <sz val="8"/>
        <color rgb="FFFF0000"/>
        <rFont val="Times New Roman"/>
        <family val="1"/>
        <charset val="204"/>
      </rPr>
      <t>за ноябрь 2021 года.</t>
    </r>
  </si>
  <si>
    <r>
      <t xml:space="preserve">Бастау </t>
    </r>
    <r>
      <rPr>
        <b/>
        <sz val="8"/>
        <color rgb="FFFF0000"/>
        <rFont val="Times New Roman"/>
        <family val="1"/>
        <charset val="204"/>
      </rPr>
      <t>(15-16.11.2021 г.</t>
    </r>
  </si>
  <si>
    <r>
      <t xml:space="preserve">НП </t>
    </r>
    <r>
      <rPr>
        <b/>
        <sz val="8"/>
        <color rgb="FFFF0000"/>
        <rFont val="Times New Roman"/>
        <family val="1"/>
        <charset val="204"/>
      </rPr>
      <t>(29.11.2021 г.)</t>
    </r>
  </si>
  <si>
    <r>
      <t xml:space="preserve">Конкурс презентаций "Open Pavlodar" </t>
    </r>
    <r>
      <rPr>
        <b/>
        <sz val="8"/>
        <color rgb="FFFF0000"/>
        <rFont val="Times New Roman"/>
        <family val="1"/>
        <charset val="204"/>
      </rPr>
      <t>(24.11.2021 г.)</t>
    </r>
  </si>
  <si>
    <r>
      <t xml:space="preserve">Знаешь ли ты свой Казахстан                                                                                       </t>
    </r>
    <r>
      <rPr>
        <b/>
        <sz val="8"/>
        <color rgb="FFFF0000"/>
        <rFont val="Times New Roman"/>
        <family val="1"/>
        <charset val="204"/>
      </rPr>
      <t>(05.11.2021 г.)</t>
    </r>
  </si>
  <si>
    <r>
      <t xml:space="preserve">Фотография как образ мира </t>
    </r>
    <r>
      <rPr>
        <b/>
        <sz val="8"/>
        <color rgb="FFFF0000"/>
        <rFont val="Times New Roman"/>
        <family val="1"/>
        <charset val="204"/>
      </rPr>
      <t>(26.11.2021 г.)</t>
    </r>
  </si>
  <si>
    <r>
      <t xml:space="preserve">Тұлпар мініп,  ту алған </t>
    </r>
    <r>
      <rPr>
        <b/>
        <sz val="8"/>
        <color rgb="FFFF0000"/>
        <rFont val="Times New Roman"/>
        <family val="1"/>
        <charset val="204"/>
      </rPr>
      <t>(08.11.2021 г.)</t>
    </r>
  </si>
  <si>
    <t>ДМШ</t>
  </si>
  <si>
    <t>ДХШ</t>
  </si>
  <si>
    <t>ДЮЦЭТ</t>
  </si>
  <si>
    <t>Жигер</t>
  </si>
  <si>
    <r>
      <t xml:space="preserve">ПАРАСАТТЫ ҰРПАҚ ҰЛТ БОЛАШЫҒЫ </t>
    </r>
    <r>
      <rPr>
        <b/>
        <sz val="8"/>
        <color rgb="FFFF0000"/>
        <rFont val="Times New Roman"/>
        <family val="1"/>
        <charset val="204"/>
      </rPr>
      <t>(23.11.2021 г.)</t>
    </r>
  </si>
  <si>
    <t>Кол-во уч-ов</t>
  </si>
  <si>
    <r>
      <t>Городской этап республиканской олимпиады для учащихся 5 - 6 классов организаций образования Республики Казахстан (</t>
    </r>
    <r>
      <rPr>
        <b/>
        <sz val="8"/>
        <color rgb="FFFF0000"/>
        <rFont val="Times New Roman"/>
        <family val="1"/>
        <charset val="204"/>
      </rPr>
      <t>26.11.2021г)</t>
    </r>
  </si>
  <si>
    <r>
      <t xml:space="preserve">НП, отборочный тур </t>
    </r>
    <r>
      <rPr>
        <b/>
        <sz val="8"/>
        <color rgb="FFFF0000"/>
        <rFont val="Times New Roman"/>
        <family val="1"/>
        <charset val="204"/>
      </rPr>
      <t>(05-16.11.2021 г.)</t>
    </r>
  </si>
  <si>
    <t>Городской уровень*0,2</t>
  </si>
  <si>
    <t>областной уровень*0,3</t>
  </si>
  <si>
    <t>Общий рейтинг</t>
  </si>
  <si>
    <t>Место</t>
  </si>
  <si>
    <t>Рейтинг участия школ города за ноябрь 2021 г.</t>
  </si>
  <si>
    <t>ИТОГО</t>
  </si>
  <si>
    <t>призеры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</si>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</sst>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b/>
      <sz val="8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164" fontId="7" fillId="0" borderId="0" applyBorder="0" applyProtection="0"/>
    <xf numFmtId="0" fontId="8" fillId="0" borderId="0"/>
    <xf numFmtId="0" fontId="2" fillId="0" borderId="0"/>
    <xf numFmtId="0" fontId="7" fillId="0" borderId="0"/>
    <xf numFmtId="0" fontId="6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/>
    </xf>
    <xf numFmtId="0" fontId="14" fillId="0" borderId="1" xfId="0" applyFont="1" applyBorder="1"/>
    <xf numFmtId="0" fontId="1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1" fillId="3" borderId="0" xfId="0" applyFont="1" applyFill="1" applyAlignment="1">
      <alignment vertic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11" fillId="3" borderId="6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/>
    <xf numFmtId="0" fontId="1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2" borderId="1" xfId="0" applyFont="1" applyFill="1" applyBorder="1" applyAlignment="1">
      <alignment horizontal="center" vertical="center" textRotation="90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1">
    <cellStyle name="Excel Built-in Normal" xfId="6"/>
    <cellStyle name="Обычный" xfId="0" builtinId="0"/>
    <cellStyle name="Обычный 118" xfId="10"/>
    <cellStyle name="Обычный 2" xfId="1"/>
    <cellStyle name="Обычный 2 2" xfId="8"/>
    <cellStyle name="Обычный 3" xfId="2"/>
    <cellStyle name="Обычный 3 2" xfId="7"/>
    <cellStyle name="Обычный 4" xfId="3"/>
    <cellStyle name="Обычный 4 2" xfId="9"/>
    <cellStyle name="Обычный 5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53"/>
  <sheetViews>
    <sheetView topLeftCell="N14" workbookViewId="0">
      <selection activeCell="AM4" sqref="AM4:AO52"/>
    </sheetView>
  </sheetViews>
  <sheetFormatPr defaultRowHeight="15" x14ac:dyDescent="0.25"/>
  <cols>
    <col min="1" max="1" width="4.5703125" customWidth="1"/>
    <col min="2" max="2" width="9.85546875" customWidth="1"/>
    <col min="3" max="3" width="7.42578125" customWidth="1"/>
    <col min="4" max="4" width="7.42578125" style="38" customWidth="1"/>
    <col min="5" max="5" width="10.28515625" customWidth="1"/>
    <col min="6" max="6" width="9.5703125" style="41" customWidth="1"/>
    <col min="8" max="8" width="9.140625" style="38"/>
    <col min="10" max="10" width="7.7109375" style="38" customWidth="1"/>
    <col min="12" max="12" width="9.140625" style="38"/>
    <col min="13" max="13" width="8.42578125" customWidth="1"/>
    <col min="14" max="14" width="8.140625" style="38" customWidth="1"/>
    <col min="16" max="16" width="9.140625" style="38"/>
    <col min="18" max="18" width="9.140625" style="38"/>
    <col min="20" max="20" width="9.140625" style="38"/>
    <col min="21" max="21" width="7.85546875" customWidth="1"/>
    <col min="22" max="22" width="8.42578125" style="38" customWidth="1"/>
    <col min="24" max="24" width="7.85546875" style="38" customWidth="1"/>
    <col min="26" max="26" width="9.140625" style="38"/>
    <col min="28" max="28" width="9.140625" style="38"/>
    <col min="29" max="29" width="6.7109375" customWidth="1"/>
    <col min="30" max="30" width="6.28515625" style="38" customWidth="1"/>
    <col min="32" max="32" width="9.140625" style="38"/>
    <col min="34" max="34" width="9.140625" style="38"/>
    <col min="36" max="36" width="9.140625" style="38"/>
    <col min="38" max="38" width="9.140625" style="38"/>
    <col min="39" max="39" width="7.42578125" customWidth="1"/>
    <col min="40" max="40" width="9.140625" customWidth="1"/>
  </cols>
  <sheetData>
    <row r="2" spans="1:41" x14ac:dyDescent="0.25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</row>
    <row r="3" spans="1:41" ht="13.5" customHeight="1" x14ac:dyDescent="0.25">
      <c r="B3" s="1"/>
      <c r="C3" s="1"/>
      <c r="D3" s="33"/>
      <c r="E3" s="1"/>
      <c r="F3" s="39"/>
    </row>
    <row r="4" spans="1:41" ht="87.75" customHeight="1" x14ac:dyDescent="0.25">
      <c r="A4" s="52" t="s">
        <v>0</v>
      </c>
      <c r="B4" s="47" t="s">
        <v>6</v>
      </c>
      <c r="C4" s="53" t="s">
        <v>11</v>
      </c>
      <c r="D4" s="54"/>
      <c r="E4" s="50" t="s">
        <v>5</v>
      </c>
      <c r="F4" s="51"/>
      <c r="G4" s="50" t="s">
        <v>9</v>
      </c>
      <c r="H4" s="51"/>
      <c r="I4" s="50" t="s">
        <v>29</v>
      </c>
      <c r="J4" s="51"/>
      <c r="K4" s="53" t="s">
        <v>12</v>
      </c>
      <c r="L4" s="54"/>
      <c r="M4" s="53" t="s">
        <v>13</v>
      </c>
      <c r="N4" s="54"/>
      <c r="O4" s="53" t="s">
        <v>16</v>
      </c>
      <c r="P4" s="54"/>
      <c r="Q4" s="53" t="s">
        <v>18</v>
      </c>
      <c r="R4" s="54"/>
      <c r="S4" s="53" t="s">
        <v>17</v>
      </c>
      <c r="T4" s="54"/>
      <c r="U4" s="53" t="s">
        <v>26</v>
      </c>
      <c r="V4" s="54"/>
      <c r="W4" s="59" t="s">
        <v>15</v>
      </c>
      <c r="X4" s="60"/>
      <c r="Y4" s="58" t="s">
        <v>19</v>
      </c>
      <c r="Z4" s="58"/>
      <c r="AA4" s="53" t="s">
        <v>20</v>
      </c>
      <c r="AB4" s="54"/>
      <c r="AC4" s="53" t="s">
        <v>24</v>
      </c>
      <c r="AD4" s="54"/>
      <c r="AE4" s="53" t="s">
        <v>36</v>
      </c>
      <c r="AF4" s="54"/>
      <c r="AG4" s="53" t="s">
        <v>28</v>
      </c>
      <c r="AH4" s="56"/>
      <c r="AI4" s="55" t="s">
        <v>30</v>
      </c>
      <c r="AJ4" s="55"/>
      <c r="AK4" s="53" t="s">
        <v>38</v>
      </c>
      <c r="AL4" s="54"/>
      <c r="AM4" s="53" t="s">
        <v>45</v>
      </c>
      <c r="AN4" s="54"/>
      <c r="AO4" s="47" t="s">
        <v>6</v>
      </c>
    </row>
    <row r="5" spans="1:41" s="3" customFormat="1" ht="80.25" customHeight="1" x14ac:dyDescent="0.25">
      <c r="A5" s="52"/>
      <c r="B5" s="47"/>
      <c r="C5" s="7" t="s">
        <v>3</v>
      </c>
      <c r="D5" s="23" t="s">
        <v>4</v>
      </c>
      <c r="E5" s="7" t="s">
        <v>3</v>
      </c>
      <c r="F5" s="23" t="s">
        <v>4</v>
      </c>
      <c r="G5" s="7" t="s">
        <v>3</v>
      </c>
      <c r="H5" s="23" t="s">
        <v>4</v>
      </c>
      <c r="I5" s="18" t="s">
        <v>23</v>
      </c>
      <c r="J5" s="23" t="s">
        <v>4</v>
      </c>
      <c r="K5" s="18" t="s">
        <v>23</v>
      </c>
      <c r="L5" s="23" t="s">
        <v>4</v>
      </c>
      <c r="M5" s="18" t="s">
        <v>23</v>
      </c>
      <c r="N5" s="23" t="s">
        <v>4</v>
      </c>
      <c r="O5" s="18" t="s">
        <v>23</v>
      </c>
      <c r="P5" s="23" t="s">
        <v>4</v>
      </c>
      <c r="Q5" s="18" t="s">
        <v>23</v>
      </c>
      <c r="R5" s="23" t="s">
        <v>4</v>
      </c>
      <c r="S5" s="18" t="s">
        <v>23</v>
      </c>
      <c r="T5" s="23" t="s">
        <v>4</v>
      </c>
      <c r="U5" s="18" t="s">
        <v>23</v>
      </c>
      <c r="V5" s="23" t="s">
        <v>4</v>
      </c>
      <c r="W5" s="18" t="s">
        <v>23</v>
      </c>
      <c r="X5" s="23" t="s">
        <v>4</v>
      </c>
      <c r="Y5" s="18" t="s">
        <v>23</v>
      </c>
      <c r="Z5" s="23" t="s">
        <v>4</v>
      </c>
      <c r="AA5" s="18" t="s">
        <v>23</v>
      </c>
      <c r="AB5" s="23" t="s">
        <v>4</v>
      </c>
      <c r="AC5" s="18" t="s">
        <v>23</v>
      </c>
      <c r="AD5" s="23" t="s">
        <v>4</v>
      </c>
      <c r="AE5" s="18" t="s">
        <v>23</v>
      </c>
      <c r="AF5" s="23" t="s">
        <v>4</v>
      </c>
      <c r="AG5" s="18" t="s">
        <v>23</v>
      </c>
      <c r="AH5" s="23" t="s">
        <v>4</v>
      </c>
      <c r="AI5" s="18" t="s">
        <v>23</v>
      </c>
      <c r="AJ5" s="23" t="s">
        <v>4</v>
      </c>
      <c r="AK5" s="2" t="s">
        <v>37</v>
      </c>
      <c r="AL5" s="23" t="s">
        <v>4</v>
      </c>
      <c r="AM5" s="2" t="s">
        <v>37</v>
      </c>
      <c r="AN5" s="2" t="s">
        <v>4</v>
      </c>
      <c r="AO5" s="47"/>
    </row>
    <row r="6" spans="1:41" x14ac:dyDescent="0.25">
      <c r="A6" s="4">
        <v>1</v>
      </c>
      <c r="B6" s="5">
        <v>1</v>
      </c>
      <c r="C6" s="15">
        <v>5</v>
      </c>
      <c r="D6" s="34"/>
      <c r="E6" s="10"/>
      <c r="F6" s="36"/>
      <c r="G6" s="8">
        <v>20</v>
      </c>
      <c r="H6" s="24"/>
      <c r="I6" s="8">
        <v>8</v>
      </c>
      <c r="J6" s="24"/>
      <c r="K6" s="8">
        <v>2</v>
      </c>
      <c r="L6" s="24"/>
      <c r="M6" s="8">
        <v>20</v>
      </c>
      <c r="N6" s="42"/>
      <c r="O6" s="8">
        <v>2</v>
      </c>
      <c r="P6" s="24"/>
      <c r="Q6" s="8">
        <v>2</v>
      </c>
      <c r="R6" s="24"/>
      <c r="S6" s="8">
        <v>3</v>
      </c>
      <c r="T6" s="24">
        <v>3</v>
      </c>
      <c r="U6" s="8">
        <v>3</v>
      </c>
      <c r="V6" s="24">
        <v>2</v>
      </c>
      <c r="W6" s="8"/>
      <c r="X6" s="24"/>
      <c r="Y6" s="8">
        <v>2</v>
      </c>
      <c r="Z6" s="24"/>
      <c r="AA6" s="8"/>
      <c r="AB6" s="24"/>
      <c r="AC6" s="8"/>
      <c r="AD6" s="24"/>
      <c r="AE6" s="8">
        <v>7</v>
      </c>
      <c r="AF6" s="24">
        <v>3</v>
      </c>
      <c r="AG6" s="8"/>
      <c r="AH6" s="24"/>
      <c r="AI6" s="8"/>
      <c r="AJ6" s="24"/>
      <c r="AK6" s="8">
        <v>12</v>
      </c>
      <c r="AL6" s="24">
        <v>1</v>
      </c>
      <c r="AM6" s="8">
        <f>C6+E6+G6+I6+K6+M6+O6+Q6+S6+U6+W6+Y6+AA6+AC6+AE6+AG6+AI6+AK6</f>
        <v>86</v>
      </c>
      <c r="AN6" s="8">
        <f>D6+F6+H6+J6+L6+N6+P6+R6+T6+V6+X6+Z6+AB6+AD6+AF6+AH6+AJ6+AL6</f>
        <v>9</v>
      </c>
      <c r="AO6" s="8">
        <v>1</v>
      </c>
    </row>
    <row r="7" spans="1:41" x14ac:dyDescent="0.25">
      <c r="A7" s="4">
        <v>2</v>
      </c>
      <c r="B7" s="5">
        <v>2</v>
      </c>
      <c r="C7" s="15"/>
      <c r="D7" s="34"/>
      <c r="E7" s="11"/>
      <c r="F7" s="36"/>
      <c r="G7" s="8"/>
      <c r="H7" s="24"/>
      <c r="I7" s="8"/>
      <c r="J7" s="24"/>
      <c r="K7" s="8">
        <v>4</v>
      </c>
      <c r="L7" s="24">
        <v>3</v>
      </c>
      <c r="M7" s="8"/>
      <c r="N7" s="42"/>
      <c r="O7" s="8"/>
      <c r="P7" s="24"/>
      <c r="Q7" s="8">
        <v>8</v>
      </c>
      <c r="R7" s="24"/>
      <c r="S7" s="8">
        <v>7</v>
      </c>
      <c r="T7" s="24">
        <v>3</v>
      </c>
      <c r="U7" s="8">
        <v>3</v>
      </c>
      <c r="V7" s="24">
        <v>2</v>
      </c>
      <c r="W7" s="8"/>
      <c r="X7" s="24"/>
      <c r="Y7" s="8">
        <v>2</v>
      </c>
      <c r="Z7" s="24"/>
      <c r="AA7" s="8"/>
      <c r="AB7" s="24"/>
      <c r="AC7" s="8"/>
      <c r="AD7" s="24"/>
      <c r="AE7" s="8">
        <v>2</v>
      </c>
      <c r="AF7" s="24">
        <v>1</v>
      </c>
      <c r="AG7" s="8"/>
      <c r="AH7" s="24"/>
      <c r="AI7" s="8"/>
      <c r="AJ7" s="24"/>
      <c r="AK7" s="8">
        <v>12</v>
      </c>
      <c r="AL7" s="24">
        <v>7</v>
      </c>
      <c r="AM7" s="8">
        <f t="shared" ref="AM7:AM52" si="0">C7+E7+G7+I7+K7+M7+O7+Q7+S7+U7+W7+Y7+AA7+AC7+AE7+AG7+AI7+AK7</f>
        <v>38</v>
      </c>
      <c r="AN7" s="8">
        <f t="shared" ref="AN7:AN52" si="1">D7+F7+H7+J7+L7+N7+P7+R7+T7+V7+X7+Z7+AB7+AD7+AF7+AH7+AJ7+AL7</f>
        <v>16</v>
      </c>
      <c r="AO7" s="8">
        <v>2</v>
      </c>
    </row>
    <row r="8" spans="1:41" x14ac:dyDescent="0.25">
      <c r="A8" s="4">
        <v>3</v>
      </c>
      <c r="B8" s="5">
        <v>4</v>
      </c>
      <c r="C8" s="15"/>
      <c r="D8" s="34"/>
      <c r="E8" s="11"/>
      <c r="F8" s="36"/>
      <c r="G8" s="8"/>
      <c r="H8" s="24"/>
      <c r="I8" s="8">
        <v>8</v>
      </c>
      <c r="J8" s="24"/>
      <c r="K8" s="8">
        <v>1</v>
      </c>
      <c r="L8" s="24"/>
      <c r="M8" s="8"/>
      <c r="N8" s="42"/>
      <c r="O8" s="8"/>
      <c r="P8" s="24"/>
      <c r="Q8" s="8"/>
      <c r="R8" s="24"/>
      <c r="S8" s="8">
        <v>1</v>
      </c>
      <c r="T8" s="24">
        <v>1</v>
      </c>
      <c r="U8" s="8">
        <v>6</v>
      </c>
      <c r="V8" s="24">
        <v>2</v>
      </c>
      <c r="W8" s="8"/>
      <c r="X8" s="24"/>
      <c r="Y8" s="8"/>
      <c r="Z8" s="24"/>
      <c r="AA8" s="8"/>
      <c r="AB8" s="24"/>
      <c r="AC8" s="8"/>
      <c r="AD8" s="24"/>
      <c r="AE8" s="8"/>
      <c r="AF8" s="24"/>
      <c r="AG8" s="8"/>
      <c r="AH8" s="24"/>
      <c r="AI8" s="8"/>
      <c r="AJ8" s="24"/>
      <c r="AK8" s="8">
        <v>9</v>
      </c>
      <c r="AL8" s="24">
        <v>5</v>
      </c>
      <c r="AM8" s="8">
        <f t="shared" si="0"/>
        <v>25</v>
      </c>
      <c r="AN8" s="8">
        <f t="shared" si="1"/>
        <v>8</v>
      </c>
      <c r="AO8" s="8">
        <v>4</v>
      </c>
    </row>
    <row r="9" spans="1:41" x14ac:dyDescent="0.25">
      <c r="A9" s="4">
        <v>4</v>
      </c>
      <c r="B9" s="5">
        <v>5</v>
      </c>
      <c r="C9" s="15"/>
      <c r="D9" s="34"/>
      <c r="E9" s="11"/>
      <c r="F9" s="36"/>
      <c r="G9" s="8">
        <v>24</v>
      </c>
      <c r="H9" s="24"/>
      <c r="I9" s="8">
        <v>8</v>
      </c>
      <c r="J9" s="24"/>
      <c r="K9" s="8">
        <v>3</v>
      </c>
      <c r="L9" s="24">
        <v>1</v>
      </c>
      <c r="M9" s="8">
        <v>24</v>
      </c>
      <c r="N9" s="42"/>
      <c r="O9" s="8"/>
      <c r="P9" s="24"/>
      <c r="Q9" s="8"/>
      <c r="R9" s="24"/>
      <c r="S9" s="8">
        <v>2</v>
      </c>
      <c r="T9" s="24">
        <v>2</v>
      </c>
      <c r="U9" s="8">
        <v>6</v>
      </c>
      <c r="V9" s="24">
        <v>2</v>
      </c>
      <c r="W9" s="8"/>
      <c r="X9" s="24"/>
      <c r="Y9" s="8"/>
      <c r="Z9" s="24"/>
      <c r="AA9" s="8">
        <v>3</v>
      </c>
      <c r="AB9" s="24"/>
      <c r="AC9" s="8"/>
      <c r="AD9" s="24"/>
      <c r="AE9" s="8">
        <v>4</v>
      </c>
      <c r="AF9" s="24">
        <v>1</v>
      </c>
      <c r="AG9" s="8"/>
      <c r="AH9" s="24"/>
      <c r="AI9" s="8"/>
      <c r="AJ9" s="24"/>
      <c r="AK9" s="8">
        <v>10</v>
      </c>
      <c r="AL9" s="24">
        <v>3</v>
      </c>
      <c r="AM9" s="8">
        <f t="shared" si="0"/>
        <v>84</v>
      </c>
      <c r="AN9" s="8">
        <f t="shared" si="1"/>
        <v>9</v>
      </c>
      <c r="AO9" s="8">
        <v>5</v>
      </c>
    </row>
    <row r="10" spans="1:41" x14ac:dyDescent="0.25">
      <c r="A10" s="4">
        <v>5</v>
      </c>
      <c r="B10" s="5">
        <v>6</v>
      </c>
      <c r="C10" s="15"/>
      <c r="D10" s="34"/>
      <c r="E10" s="11"/>
      <c r="F10" s="36"/>
      <c r="G10" s="8">
        <v>23</v>
      </c>
      <c r="H10" s="24"/>
      <c r="I10" s="8">
        <v>8</v>
      </c>
      <c r="J10" s="24"/>
      <c r="K10" s="8">
        <v>3</v>
      </c>
      <c r="L10" s="24"/>
      <c r="M10" s="8">
        <v>23</v>
      </c>
      <c r="N10" s="42"/>
      <c r="O10" s="8">
        <v>2</v>
      </c>
      <c r="P10" s="24"/>
      <c r="Q10" s="8">
        <v>2</v>
      </c>
      <c r="R10" s="24"/>
      <c r="S10" s="8">
        <v>3</v>
      </c>
      <c r="T10" s="24">
        <v>2</v>
      </c>
      <c r="U10" s="8">
        <v>4</v>
      </c>
      <c r="V10" s="24">
        <v>2</v>
      </c>
      <c r="W10" s="8"/>
      <c r="X10" s="24"/>
      <c r="Y10" s="8"/>
      <c r="Z10" s="24"/>
      <c r="AA10" s="8">
        <v>8</v>
      </c>
      <c r="AB10" s="24">
        <v>3</v>
      </c>
      <c r="AC10" s="8"/>
      <c r="AD10" s="24"/>
      <c r="AE10" s="8">
        <v>3</v>
      </c>
      <c r="AF10" s="24">
        <v>2</v>
      </c>
      <c r="AG10" s="8">
        <v>2</v>
      </c>
      <c r="AH10" s="24">
        <v>1</v>
      </c>
      <c r="AI10" s="8"/>
      <c r="AJ10" s="24"/>
      <c r="AK10" s="8">
        <v>9</v>
      </c>
      <c r="AL10" s="24">
        <v>1</v>
      </c>
      <c r="AM10" s="8">
        <f t="shared" si="0"/>
        <v>90</v>
      </c>
      <c r="AN10" s="8">
        <f t="shared" si="1"/>
        <v>11</v>
      </c>
      <c r="AO10" s="8">
        <v>6</v>
      </c>
    </row>
    <row r="11" spans="1:41" x14ac:dyDescent="0.25">
      <c r="A11" s="4">
        <v>6</v>
      </c>
      <c r="B11" s="5">
        <v>7</v>
      </c>
      <c r="C11" s="15">
        <v>6</v>
      </c>
      <c r="D11" s="34"/>
      <c r="E11" s="11">
        <v>2</v>
      </c>
      <c r="F11" s="36"/>
      <c r="G11" s="8">
        <v>29</v>
      </c>
      <c r="H11" s="24"/>
      <c r="I11" s="8"/>
      <c r="J11" s="24"/>
      <c r="K11" s="8">
        <v>4</v>
      </c>
      <c r="L11" s="24"/>
      <c r="M11" s="8">
        <v>29</v>
      </c>
      <c r="N11" s="42"/>
      <c r="O11" s="8">
        <v>2</v>
      </c>
      <c r="P11" s="24">
        <v>1</v>
      </c>
      <c r="Q11" s="8"/>
      <c r="R11" s="24"/>
      <c r="S11" s="8">
        <v>2</v>
      </c>
      <c r="T11" s="24">
        <v>2</v>
      </c>
      <c r="U11" s="8">
        <v>3</v>
      </c>
      <c r="V11" s="24">
        <v>2</v>
      </c>
      <c r="W11" s="8"/>
      <c r="X11" s="24"/>
      <c r="Y11" s="8">
        <v>2</v>
      </c>
      <c r="Z11" s="24"/>
      <c r="AA11" s="8"/>
      <c r="AB11" s="24"/>
      <c r="AC11" s="8"/>
      <c r="AD11" s="24"/>
      <c r="AE11" s="8"/>
      <c r="AF11" s="24"/>
      <c r="AG11" s="8"/>
      <c r="AH11" s="24"/>
      <c r="AI11" s="8"/>
      <c r="AJ11" s="24"/>
      <c r="AK11" s="8">
        <v>12</v>
      </c>
      <c r="AL11" s="24">
        <v>2</v>
      </c>
      <c r="AM11" s="8">
        <f t="shared" si="0"/>
        <v>91</v>
      </c>
      <c r="AN11" s="8">
        <f t="shared" si="1"/>
        <v>7</v>
      </c>
      <c r="AO11" s="8">
        <v>7</v>
      </c>
    </row>
    <row r="12" spans="1:41" x14ac:dyDescent="0.25">
      <c r="A12" s="4">
        <v>7</v>
      </c>
      <c r="B12" s="5">
        <v>9</v>
      </c>
      <c r="C12" s="15">
        <v>2</v>
      </c>
      <c r="D12" s="34"/>
      <c r="E12" s="11"/>
      <c r="F12" s="36"/>
      <c r="G12" s="8">
        <v>24</v>
      </c>
      <c r="H12" s="24"/>
      <c r="I12" s="8">
        <v>8</v>
      </c>
      <c r="J12" s="24"/>
      <c r="K12" s="8"/>
      <c r="L12" s="24"/>
      <c r="M12" s="8">
        <v>24</v>
      </c>
      <c r="N12" s="42"/>
      <c r="O12" s="8">
        <v>1</v>
      </c>
      <c r="P12" s="24">
        <v>1</v>
      </c>
      <c r="Q12" s="8">
        <v>7</v>
      </c>
      <c r="R12" s="24"/>
      <c r="S12" s="8">
        <v>8</v>
      </c>
      <c r="T12" s="24">
        <v>8</v>
      </c>
      <c r="U12" s="8">
        <v>6</v>
      </c>
      <c r="V12" s="24">
        <v>2</v>
      </c>
      <c r="W12" s="8"/>
      <c r="X12" s="24"/>
      <c r="Y12" s="8">
        <v>2</v>
      </c>
      <c r="Z12" s="24">
        <v>2</v>
      </c>
      <c r="AA12" s="8"/>
      <c r="AB12" s="24"/>
      <c r="AC12" s="8"/>
      <c r="AD12" s="24"/>
      <c r="AE12" s="8"/>
      <c r="AF12" s="24"/>
      <c r="AG12" s="8"/>
      <c r="AH12" s="24"/>
      <c r="AI12" s="8"/>
      <c r="AJ12" s="24"/>
      <c r="AK12" s="8">
        <v>11</v>
      </c>
      <c r="AL12" s="24">
        <v>8</v>
      </c>
      <c r="AM12" s="8">
        <f t="shared" si="0"/>
        <v>93</v>
      </c>
      <c r="AN12" s="8">
        <f t="shared" si="1"/>
        <v>21</v>
      </c>
      <c r="AO12" s="8">
        <v>9</v>
      </c>
    </row>
    <row r="13" spans="1:41" x14ac:dyDescent="0.25">
      <c r="A13" s="4">
        <v>8</v>
      </c>
      <c r="B13" s="5">
        <v>11</v>
      </c>
      <c r="C13" s="15"/>
      <c r="D13" s="34"/>
      <c r="E13" s="11">
        <v>3</v>
      </c>
      <c r="F13" s="36">
        <v>1</v>
      </c>
      <c r="G13" s="8"/>
      <c r="H13" s="24"/>
      <c r="I13" s="8"/>
      <c r="J13" s="24"/>
      <c r="K13" s="8">
        <v>1</v>
      </c>
      <c r="L13" s="24">
        <v>1</v>
      </c>
      <c r="M13" s="8"/>
      <c r="N13" s="42"/>
      <c r="O13" s="8"/>
      <c r="P13" s="24"/>
      <c r="Q13" s="8">
        <v>9</v>
      </c>
      <c r="R13" s="24"/>
      <c r="S13" s="8">
        <v>5</v>
      </c>
      <c r="T13" s="24">
        <v>5</v>
      </c>
      <c r="U13" s="8">
        <v>5</v>
      </c>
      <c r="V13" s="24">
        <v>2</v>
      </c>
      <c r="W13" s="8"/>
      <c r="X13" s="24"/>
      <c r="Y13" s="8">
        <v>1</v>
      </c>
      <c r="Z13" s="24"/>
      <c r="AA13" s="8"/>
      <c r="AB13" s="24"/>
      <c r="AC13" s="8"/>
      <c r="AD13" s="24"/>
      <c r="AE13" s="8"/>
      <c r="AF13" s="24"/>
      <c r="AG13" s="8">
        <v>2</v>
      </c>
      <c r="AH13" s="24">
        <v>1</v>
      </c>
      <c r="AI13" s="8"/>
      <c r="AJ13" s="24"/>
      <c r="AK13" s="8">
        <v>11</v>
      </c>
      <c r="AL13" s="24">
        <v>4</v>
      </c>
      <c r="AM13" s="8">
        <f t="shared" si="0"/>
        <v>37</v>
      </c>
      <c r="AN13" s="8">
        <f t="shared" si="1"/>
        <v>14</v>
      </c>
      <c r="AO13" s="8">
        <v>11</v>
      </c>
    </row>
    <row r="14" spans="1:41" x14ac:dyDescent="0.25">
      <c r="A14" s="4">
        <v>9</v>
      </c>
      <c r="B14" s="5">
        <v>12</v>
      </c>
      <c r="C14" s="15">
        <v>4</v>
      </c>
      <c r="D14" s="34"/>
      <c r="E14" s="11">
        <v>3</v>
      </c>
      <c r="F14" s="36">
        <v>1</v>
      </c>
      <c r="G14" s="8">
        <v>28</v>
      </c>
      <c r="H14" s="24"/>
      <c r="I14" s="8"/>
      <c r="J14" s="24"/>
      <c r="K14" s="8">
        <v>5</v>
      </c>
      <c r="L14" s="24">
        <v>2</v>
      </c>
      <c r="M14" s="8">
        <v>28</v>
      </c>
      <c r="N14" s="42"/>
      <c r="O14" s="8">
        <v>1</v>
      </c>
      <c r="P14" s="24">
        <v>1</v>
      </c>
      <c r="Q14" s="8"/>
      <c r="R14" s="24"/>
      <c r="S14" s="8">
        <v>5</v>
      </c>
      <c r="T14" s="24">
        <v>3</v>
      </c>
      <c r="U14" s="8">
        <v>3</v>
      </c>
      <c r="V14" s="24">
        <v>2</v>
      </c>
      <c r="W14" s="8"/>
      <c r="X14" s="24"/>
      <c r="Y14" s="8"/>
      <c r="Z14" s="24"/>
      <c r="AA14" s="8"/>
      <c r="AB14" s="24"/>
      <c r="AC14" s="8"/>
      <c r="AD14" s="24"/>
      <c r="AE14" s="8">
        <v>3</v>
      </c>
      <c r="AF14" s="24">
        <v>2</v>
      </c>
      <c r="AG14" s="8"/>
      <c r="AH14" s="24"/>
      <c r="AI14" s="8"/>
      <c r="AJ14" s="24"/>
      <c r="AK14" s="8">
        <v>9</v>
      </c>
      <c r="AL14" s="24">
        <v>2</v>
      </c>
      <c r="AM14" s="8">
        <f t="shared" si="0"/>
        <v>89</v>
      </c>
      <c r="AN14" s="8">
        <f t="shared" si="1"/>
        <v>13</v>
      </c>
      <c r="AO14" s="8">
        <v>12</v>
      </c>
    </row>
    <row r="15" spans="1:41" x14ac:dyDescent="0.25">
      <c r="A15" s="4">
        <v>10</v>
      </c>
      <c r="B15" s="5">
        <v>13</v>
      </c>
      <c r="C15" s="15"/>
      <c r="D15" s="34"/>
      <c r="E15" s="10"/>
      <c r="F15" s="36"/>
      <c r="G15" s="8">
        <v>17</v>
      </c>
      <c r="H15" s="24"/>
      <c r="I15" s="8">
        <v>8</v>
      </c>
      <c r="J15" s="24"/>
      <c r="K15" s="8">
        <v>3</v>
      </c>
      <c r="L15" s="24">
        <v>2</v>
      </c>
      <c r="M15" s="8">
        <v>17</v>
      </c>
      <c r="N15" s="42"/>
      <c r="O15" s="8">
        <v>3</v>
      </c>
      <c r="P15" s="24">
        <v>2</v>
      </c>
      <c r="Q15" s="8">
        <v>1</v>
      </c>
      <c r="R15" s="24"/>
      <c r="S15" s="8">
        <v>6</v>
      </c>
      <c r="T15" s="24">
        <v>4</v>
      </c>
      <c r="U15" s="8">
        <v>6</v>
      </c>
      <c r="V15" s="24">
        <v>2</v>
      </c>
      <c r="W15" s="8"/>
      <c r="X15" s="24"/>
      <c r="Y15" s="8">
        <v>4</v>
      </c>
      <c r="Z15" s="24"/>
      <c r="AA15" s="8">
        <v>3</v>
      </c>
      <c r="AB15" s="24"/>
      <c r="AC15" s="8">
        <v>4</v>
      </c>
      <c r="AD15" s="24">
        <v>2</v>
      </c>
      <c r="AE15" s="8">
        <v>4</v>
      </c>
      <c r="AF15" s="24">
        <v>1</v>
      </c>
      <c r="AG15" s="8">
        <v>6</v>
      </c>
      <c r="AH15" s="24">
        <v>2</v>
      </c>
      <c r="AI15" s="8"/>
      <c r="AJ15" s="24"/>
      <c r="AK15" s="8">
        <v>14</v>
      </c>
      <c r="AL15" s="24">
        <v>9</v>
      </c>
      <c r="AM15" s="8">
        <f t="shared" si="0"/>
        <v>96</v>
      </c>
      <c r="AN15" s="8">
        <f t="shared" si="1"/>
        <v>24</v>
      </c>
      <c r="AO15" s="8">
        <v>13</v>
      </c>
    </row>
    <row r="16" spans="1:41" x14ac:dyDescent="0.25">
      <c r="A16" s="4">
        <v>11</v>
      </c>
      <c r="B16" s="5">
        <v>14</v>
      </c>
      <c r="C16" s="15">
        <v>6</v>
      </c>
      <c r="D16" s="34"/>
      <c r="E16" s="10"/>
      <c r="F16" s="36"/>
      <c r="G16" s="8">
        <v>16</v>
      </c>
      <c r="H16" s="24"/>
      <c r="I16" s="8">
        <v>8</v>
      </c>
      <c r="J16" s="24"/>
      <c r="K16" s="8"/>
      <c r="L16" s="24"/>
      <c r="M16" s="8">
        <v>16</v>
      </c>
      <c r="N16" s="42"/>
      <c r="O16" s="8">
        <v>3</v>
      </c>
      <c r="P16" s="24"/>
      <c r="Q16" s="8">
        <v>7</v>
      </c>
      <c r="R16" s="24"/>
      <c r="S16" s="8">
        <v>1</v>
      </c>
      <c r="T16" s="24">
        <v>1</v>
      </c>
      <c r="U16" s="8">
        <v>6</v>
      </c>
      <c r="V16" s="24">
        <v>2</v>
      </c>
      <c r="W16" s="8"/>
      <c r="X16" s="24"/>
      <c r="Y16" s="8">
        <v>2</v>
      </c>
      <c r="Z16" s="24">
        <v>2</v>
      </c>
      <c r="AA16" s="8">
        <v>4</v>
      </c>
      <c r="AB16" s="24">
        <v>3</v>
      </c>
      <c r="AC16" s="8"/>
      <c r="AD16" s="24"/>
      <c r="AE16" s="8">
        <v>2</v>
      </c>
      <c r="AF16" s="24">
        <v>1</v>
      </c>
      <c r="AG16" s="8">
        <v>1</v>
      </c>
      <c r="AH16" s="24">
        <v>1</v>
      </c>
      <c r="AI16" s="8"/>
      <c r="AJ16" s="24"/>
      <c r="AK16" s="8">
        <v>12</v>
      </c>
      <c r="AL16" s="24">
        <v>5</v>
      </c>
      <c r="AM16" s="8">
        <f t="shared" si="0"/>
        <v>84</v>
      </c>
      <c r="AN16" s="8">
        <f t="shared" si="1"/>
        <v>15</v>
      </c>
      <c r="AO16" s="8">
        <v>14</v>
      </c>
    </row>
    <row r="17" spans="1:41" x14ac:dyDescent="0.25">
      <c r="A17" s="4">
        <v>12</v>
      </c>
      <c r="B17" s="5">
        <v>16</v>
      </c>
      <c r="C17" s="15">
        <v>3</v>
      </c>
      <c r="D17" s="34"/>
      <c r="E17" s="10">
        <v>3</v>
      </c>
      <c r="F17" s="36"/>
      <c r="G17" s="8">
        <v>22</v>
      </c>
      <c r="H17" s="24"/>
      <c r="I17" s="8">
        <v>8</v>
      </c>
      <c r="J17" s="24">
        <v>1</v>
      </c>
      <c r="K17" s="8">
        <v>2</v>
      </c>
      <c r="L17" s="24">
        <v>2</v>
      </c>
      <c r="M17" s="8">
        <v>22</v>
      </c>
      <c r="N17" s="42"/>
      <c r="O17" s="8"/>
      <c r="P17" s="24"/>
      <c r="Q17" s="8">
        <v>6</v>
      </c>
      <c r="R17" s="24"/>
      <c r="S17" s="8">
        <v>3</v>
      </c>
      <c r="T17" s="24">
        <v>2</v>
      </c>
      <c r="U17" s="8">
        <v>3</v>
      </c>
      <c r="V17" s="24">
        <v>2</v>
      </c>
      <c r="W17" s="8"/>
      <c r="X17" s="24"/>
      <c r="Y17" s="8"/>
      <c r="Z17" s="24"/>
      <c r="AA17" s="8"/>
      <c r="AB17" s="24"/>
      <c r="AC17" s="8">
        <v>4</v>
      </c>
      <c r="AD17" s="24">
        <v>1</v>
      </c>
      <c r="AE17" s="8">
        <v>5</v>
      </c>
      <c r="AF17" s="24">
        <v>2</v>
      </c>
      <c r="AG17" s="8">
        <v>3</v>
      </c>
      <c r="AH17" s="24">
        <v>1</v>
      </c>
      <c r="AI17" s="8"/>
      <c r="AJ17" s="24"/>
      <c r="AK17" s="8">
        <v>11</v>
      </c>
      <c r="AL17" s="24">
        <v>7</v>
      </c>
      <c r="AM17" s="8">
        <f t="shared" si="0"/>
        <v>95</v>
      </c>
      <c r="AN17" s="8">
        <f t="shared" si="1"/>
        <v>18</v>
      </c>
      <c r="AO17" s="8">
        <v>16</v>
      </c>
    </row>
    <row r="18" spans="1:41" x14ac:dyDescent="0.25">
      <c r="A18" s="4">
        <v>13</v>
      </c>
      <c r="B18" s="5">
        <v>17</v>
      </c>
      <c r="C18" s="15">
        <v>1</v>
      </c>
      <c r="D18" s="34"/>
      <c r="E18" s="10"/>
      <c r="F18" s="36"/>
      <c r="G18" s="8">
        <v>25</v>
      </c>
      <c r="H18" s="24"/>
      <c r="I18" s="8">
        <v>8</v>
      </c>
      <c r="J18" s="24"/>
      <c r="K18" s="8">
        <v>4</v>
      </c>
      <c r="L18" s="24">
        <v>1</v>
      </c>
      <c r="M18" s="8">
        <v>25</v>
      </c>
      <c r="N18" s="42"/>
      <c r="O18" s="8">
        <v>1</v>
      </c>
      <c r="P18" s="24">
        <v>1</v>
      </c>
      <c r="Q18" s="8">
        <v>2</v>
      </c>
      <c r="R18" s="24"/>
      <c r="S18" s="8">
        <v>22</v>
      </c>
      <c r="T18" s="24">
        <v>13</v>
      </c>
      <c r="U18" s="8">
        <v>6</v>
      </c>
      <c r="V18" s="24">
        <v>2</v>
      </c>
      <c r="W18" s="8"/>
      <c r="X18" s="24"/>
      <c r="Y18" s="8"/>
      <c r="Z18" s="24"/>
      <c r="AA18" s="8">
        <v>2</v>
      </c>
      <c r="AB18" s="24">
        <v>2</v>
      </c>
      <c r="AC18" s="8">
        <v>3</v>
      </c>
      <c r="AD18" s="24">
        <v>1</v>
      </c>
      <c r="AE18" s="8"/>
      <c r="AF18" s="24"/>
      <c r="AG18" s="8"/>
      <c r="AH18" s="24"/>
      <c r="AI18" s="8"/>
      <c r="AJ18" s="24"/>
      <c r="AK18" s="8">
        <v>15</v>
      </c>
      <c r="AL18" s="24">
        <v>8</v>
      </c>
      <c r="AM18" s="8">
        <f t="shared" si="0"/>
        <v>114</v>
      </c>
      <c r="AN18" s="8">
        <f t="shared" si="1"/>
        <v>28</v>
      </c>
      <c r="AO18" s="8">
        <v>17</v>
      </c>
    </row>
    <row r="19" spans="1:41" x14ac:dyDescent="0.25">
      <c r="A19" s="4">
        <v>14</v>
      </c>
      <c r="B19" s="5">
        <v>18</v>
      </c>
      <c r="C19" s="15"/>
      <c r="D19" s="34"/>
      <c r="E19" s="10">
        <v>5</v>
      </c>
      <c r="F19" s="36"/>
      <c r="G19" s="8">
        <v>20</v>
      </c>
      <c r="H19" s="24"/>
      <c r="I19" s="8">
        <v>8</v>
      </c>
      <c r="J19" s="24"/>
      <c r="K19" s="8">
        <v>1</v>
      </c>
      <c r="L19" s="24"/>
      <c r="M19" s="8">
        <v>20</v>
      </c>
      <c r="N19" s="42"/>
      <c r="O19" s="8">
        <v>5</v>
      </c>
      <c r="P19" s="24"/>
      <c r="Q19" s="8"/>
      <c r="R19" s="24"/>
      <c r="S19" s="8">
        <v>3</v>
      </c>
      <c r="T19" s="24">
        <v>2</v>
      </c>
      <c r="U19" s="8">
        <v>5</v>
      </c>
      <c r="V19" s="24">
        <v>2</v>
      </c>
      <c r="W19" s="8"/>
      <c r="X19" s="24"/>
      <c r="Y19" s="8">
        <v>3</v>
      </c>
      <c r="Z19" s="24"/>
      <c r="AA19" s="8">
        <v>3</v>
      </c>
      <c r="AB19" s="24">
        <v>2</v>
      </c>
      <c r="AC19" s="8">
        <v>4</v>
      </c>
      <c r="AD19" s="24"/>
      <c r="AE19" s="8">
        <v>3</v>
      </c>
      <c r="AF19" s="24"/>
      <c r="AG19" s="8">
        <v>4</v>
      </c>
      <c r="AH19" s="24">
        <v>2</v>
      </c>
      <c r="AI19" s="8"/>
      <c r="AJ19" s="24"/>
      <c r="AK19" s="8">
        <v>11</v>
      </c>
      <c r="AL19" s="24">
        <v>5</v>
      </c>
      <c r="AM19" s="8">
        <f t="shared" si="0"/>
        <v>95</v>
      </c>
      <c r="AN19" s="8">
        <f t="shared" si="1"/>
        <v>13</v>
      </c>
      <c r="AO19" s="8">
        <v>18</v>
      </c>
    </row>
    <row r="20" spans="1:41" x14ac:dyDescent="0.25">
      <c r="A20" s="4">
        <v>15</v>
      </c>
      <c r="B20" s="5">
        <v>19</v>
      </c>
      <c r="C20" s="15"/>
      <c r="D20" s="34"/>
      <c r="E20" s="10"/>
      <c r="F20" s="36"/>
      <c r="G20" s="8"/>
      <c r="H20" s="24"/>
      <c r="I20" s="8"/>
      <c r="J20" s="24"/>
      <c r="K20" s="8">
        <v>3</v>
      </c>
      <c r="L20" s="24">
        <v>1</v>
      </c>
      <c r="M20" s="8"/>
      <c r="N20" s="42"/>
      <c r="O20" s="8"/>
      <c r="P20" s="24"/>
      <c r="Q20" s="8">
        <v>3</v>
      </c>
      <c r="R20" s="24"/>
      <c r="S20" s="8">
        <v>3</v>
      </c>
      <c r="T20" s="24">
        <v>2</v>
      </c>
      <c r="U20" s="8">
        <v>3</v>
      </c>
      <c r="V20" s="24">
        <v>2</v>
      </c>
      <c r="W20" s="8"/>
      <c r="X20" s="24"/>
      <c r="Y20" s="8"/>
      <c r="Z20" s="24"/>
      <c r="AA20" s="8">
        <v>1</v>
      </c>
      <c r="AB20" s="24"/>
      <c r="AC20" s="8"/>
      <c r="AD20" s="24"/>
      <c r="AE20" s="8"/>
      <c r="AF20" s="24"/>
      <c r="AG20" s="8">
        <v>2</v>
      </c>
      <c r="AH20" s="24">
        <v>1</v>
      </c>
      <c r="AI20" s="8"/>
      <c r="AJ20" s="24"/>
      <c r="AK20" s="8">
        <v>12</v>
      </c>
      <c r="AL20" s="24">
        <v>4</v>
      </c>
      <c r="AM20" s="8">
        <f t="shared" si="0"/>
        <v>27</v>
      </c>
      <c r="AN20" s="8">
        <f t="shared" si="1"/>
        <v>10</v>
      </c>
      <c r="AO20" s="8">
        <v>19</v>
      </c>
    </row>
    <row r="21" spans="1:41" x14ac:dyDescent="0.25">
      <c r="A21" s="4">
        <v>16</v>
      </c>
      <c r="B21" s="5">
        <v>20</v>
      </c>
      <c r="C21" s="15">
        <v>4</v>
      </c>
      <c r="D21" s="34"/>
      <c r="E21" s="10"/>
      <c r="F21" s="36"/>
      <c r="G21" s="8"/>
      <c r="H21" s="24"/>
      <c r="I21" s="8"/>
      <c r="J21" s="24"/>
      <c r="K21" s="8">
        <v>8</v>
      </c>
      <c r="L21" s="24">
        <v>3</v>
      </c>
      <c r="M21" s="8"/>
      <c r="N21" s="42"/>
      <c r="O21" s="8"/>
      <c r="P21" s="24"/>
      <c r="Q21" s="8">
        <v>2</v>
      </c>
      <c r="R21" s="24"/>
      <c r="S21" s="8">
        <v>2</v>
      </c>
      <c r="T21" s="24">
        <v>2</v>
      </c>
      <c r="U21" s="8"/>
      <c r="V21" s="24"/>
      <c r="W21" s="8"/>
      <c r="X21" s="24"/>
      <c r="Y21" s="8">
        <v>4</v>
      </c>
      <c r="Z21" s="24">
        <v>2</v>
      </c>
      <c r="AA21" s="8"/>
      <c r="AB21" s="24"/>
      <c r="AC21" s="8"/>
      <c r="AD21" s="24"/>
      <c r="AE21" s="8">
        <v>6</v>
      </c>
      <c r="AF21" s="24">
        <v>2</v>
      </c>
      <c r="AG21" s="8">
        <v>1</v>
      </c>
      <c r="AH21" s="24"/>
      <c r="AI21" s="8"/>
      <c r="AJ21" s="24"/>
      <c r="AK21" s="8"/>
      <c r="AL21" s="24"/>
      <c r="AM21" s="8">
        <f t="shared" si="0"/>
        <v>27</v>
      </c>
      <c r="AN21" s="8">
        <f t="shared" si="1"/>
        <v>9</v>
      </c>
      <c r="AO21" s="8">
        <v>20</v>
      </c>
    </row>
    <row r="22" spans="1:41" x14ac:dyDescent="0.25">
      <c r="A22" s="4">
        <v>17</v>
      </c>
      <c r="B22" s="5">
        <v>21</v>
      </c>
      <c r="C22" s="15">
        <v>8</v>
      </c>
      <c r="D22" s="34"/>
      <c r="E22" s="10">
        <v>5</v>
      </c>
      <c r="F22" s="36">
        <v>1</v>
      </c>
      <c r="G22" s="8">
        <v>25</v>
      </c>
      <c r="H22" s="24"/>
      <c r="I22" s="8">
        <v>8</v>
      </c>
      <c r="J22" s="24"/>
      <c r="K22" s="8">
        <v>4</v>
      </c>
      <c r="L22" s="24"/>
      <c r="M22" s="8">
        <v>25</v>
      </c>
      <c r="N22" s="42"/>
      <c r="O22" s="8">
        <v>12</v>
      </c>
      <c r="P22" s="24">
        <v>6</v>
      </c>
      <c r="Q22" s="8"/>
      <c r="R22" s="24"/>
      <c r="S22" s="8">
        <v>22</v>
      </c>
      <c r="T22" s="24">
        <v>12</v>
      </c>
      <c r="U22" s="8">
        <v>6</v>
      </c>
      <c r="V22" s="24">
        <v>1</v>
      </c>
      <c r="W22" s="8"/>
      <c r="X22" s="24"/>
      <c r="Y22" s="8"/>
      <c r="Z22" s="24"/>
      <c r="AA22" s="8">
        <v>5</v>
      </c>
      <c r="AB22" s="24">
        <v>3</v>
      </c>
      <c r="AC22" s="8"/>
      <c r="AD22" s="24"/>
      <c r="AE22" s="8"/>
      <c r="AF22" s="24"/>
      <c r="AG22" s="8"/>
      <c r="AH22" s="24"/>
      <c r="AI22" s="8">
        <v>2</v>
      </c>
      <c r="AJ22" s="24">
        <v>1</v>
      </c>
      <c r="AK22" s="8">
        <v>10</v>
      </c>
      <c r="AL22" s="24">
        <v>4</v>
      </c>
      <c r="AM22" s="8">
        <f t="shared" si="0"/>
        <v>132</v>
      </c>
      <c r="AN22" s="8">
        <f t="shared" si="1"/>
        <v>28</v>
      </c>
      <c r="AO22" s="8">
        <v>21</v>
      </c>
    </row>
    <row r="23" spans="1:41" x14ac:dyDescent="0.25">
      <c r="A23" s="4">
        <v>18</v>
      </c>
      <c r="B23" s="5">
        <v>22</v>
      </c>
      <c r="C23" s="15"/>
      <c r="D23" s="34"/>
      <c r="E23" s="10"/>
      <c r="F23" s="36"/>
      <c r="G23" s="8">
        <v>24</v>
      </c>
      <c r="H23" s="24"/>
      <c r="I23" s="8">
        <v>8</v>
      </c>
      <c r="J23" s="24">
        <v>1</v>
      </c>
      <c r="K23" s="8">
        <v>5</v>
      </c>
      <c r="L23" s="24">
        <v>5</v>
      </c>
      <c r="M23" s="8">
        <v>24</v>
      </c>
      <c r="N23" s="42"/>
      <c r="O23" s="8"/>
      <c r="P23" s="24"/>
      <c r="Q23" s="8"/>
      <c r="R23" s="24"/>
      <c r="S23" s="8">
        <v>21</v>
      </c>
      <c r="T23" s="24">
        <v>13</v>
      </c>
      <c r="U23" s="8">
        <v>3</v>
      </c>
      <c r="V23" s="24">
        <v>2</v>
      </c>
      <c r="W23" s="8"/>
      <c r="X23" s="24"/>
      <c r="Y23" s="8"/>
      <c r="Z23" s="24"/>
      <c r="AA23" s="8"/>
      <c r="AB23" s="24"/>
      <c r="AC23" s="8"/>
      <c r="AD23" s="24"/>
      <c r="AE23" s="8">
        <v>11</v>
      </c>
      <c r="AF23" s="24">
        <v>2</v>
      </c>
      <c r="AG23" s="8">
        <v>1</v>
      </c>
      <c r="AH23" s="24">
        <v>1</v>
      </c>
      <c r="AI23" s="8"/>
      <c r="AJ23" s="24"/>
      <c r="AK23" s="8">
        <v>11</v>
      </c>
      <c r="AL23" s="24">
        <v>6</v>
      </c>
      <c r="AM23" s="8">
        <f t="shared" si="0"/>
        <v>108</v>
      </c>
      <c r="AN23" s="8">
        <f t="shared" si="1"/>
        <v>30</v>
      </c>
      <c r="AO23" s="8">
        <v>22</v>
      </c>
    </row>
    <row r="24" spans="1:41" x14ac:dyDescent="0.25">
      <c r="A24" s="4">
        <v>19</v>
      </c>
      <c r="B24" s="5">
        <v>23</v>
      </c>
      <c r="C24" s="15"/>
      <c r="D24" s="34"/>
      <c r="E24" s="10"/>
      <c r="F24" s="36"/>
      <c r="G24" s="8">
        <v>22</v>
      </c>
      <c r="H24" s="24"/>
      <c r="I24" s="8">
        <v>8</v>
      </c>
      <c r="J24" s="24"/>
      <c r="K24" s="8">
        <v>1</v>
      </c>
      <c r="L24" s="24"/>
      <c r="M24" s="8">
        <v>22</v>
      </c>
      <c r="N24" s="42"/>
      <c r="O24" s="8"/>
      <c r="P24" s="24"/>
      <c r="Q24" s="8"/>
      <c r="R24" s="24"/>
      <c r="S24" s="8">
        <v>1</v>
      </c>
      <c r="T24" s="24">
        <v>1</v>
      </c>
      <c r="U24" s="8">
        <v>3</v>
      </c>
      <c r="V24" s="24">
        <v>2</v>
      </c>
      <c r="W24" s="8"/>
      <c r="X24" s="24"/>
      <c r="Y24" s="8"/>
      <c r="Z24" s="24"/>
      <c r="AA24" s="8">
        <v>2</v>
      </c>
      <c r="AB24" s="24"/>
      <c r="AC24" s="8"/>
      <c r="AD24" s="24"/>
      <c r="AE24" s="8"/>
      <c r="AF24" s="24"/>
      <c r="AG24" s="8"/>
      <c r="AH24" s="24"/>
      <c r="AI24" s="8">
        <v>4</v>
      </c>
      <c r="AJ24" s="24">
        <v>1</v>
      </c>
      <c r="AK24" s="8">
        <v>5</v>
      </c>
      <c r="AL24" s="24">
        <v>3</v>
      </c>
      <c r="AM24" s="8">
        <f t="shared" si="0"/>
        <v>68</v>
      </c>
      <c r="AN24" s="8">
        <f t="shared" si="1"/>
        <v>7</v>
      </c>
      <c r="AO24" s="8">
        <v>23</v>
      </c>
    </row>
    <row r="25" spans="1:41" x14ac:dyDescent="0.25">
      <c r="A25" s="4">
        <v>20</v>
      </c>
      <c r="B25" s="5">
        <v>24</v>
      </c>
      <c r="C25" s="15"/>
      <c r="D25" s="34"/>
      <c r="E25" s="10"/>
      <c r="F25" s="36"/>
      <c r="G25" s="8">
        <v>25</v>
      </c>
      <c r="H25" s="24"/>
      <c r="I25" s="8">
        <v>8</v>
      </c>
      <c r="J25" s="24"/>
      <c r="K25" s="8">
        <v>2</v>
      </c>
      <c r="L25" s="24">
        <v>1</v>
      </c>
      <c r="M25" s="8">
        <v>25</v>
      </c>
      <c r="N25" s="42"/>
      <c r="O25" s="8">
        <v>1</v>
      </c>
      <c r="P25" s="24"/>
      <c r="Q25" s="8"/>
      <c r="R25" s="24"/>
      <c r="S25" s="8">
        <v>19</v>
      </c>
      <c r="T25" s="24">
        <v>14</v>
      </c>
      <c r="U25" s="8">
        <v>6</v>
      </c>
      <c r="V25" s="24">
        <v>1</v>
      </c>
      <c r="W25" s="8"/>
      <c r="X25" s="24"/>
      <c r="Y25" s="8">
        <v>2</v>
      </c>
      <c r="Z25" s="24"/>
      <c r="AA25" s="8"/>
      <c r="AB25" s="24"/>
      <c r="AC25" s="8"/>
      <c r="AD25" s="24"/>
      <c r="AE25" s="8"/>
      <c r="AF25" s="24"/>
      <c r="AG25" s="8"/>
      <c r="AH25" s="24"/>
      <c r="AI25" s="8"/>
      <c r="AJ25" s="24"/>
      <c r="AK25" s="8">
        <v>14</v>
      </c>
      <c r="AL25" s="24">
        <v>9</v>
      </c>
      <c r="AM25" s="8">
        <f t="shared" si="0"/>
        <v>102</v>
      </c>
      <c r="AN25" s="8">
        <f t="shared" si="1"/>
        <v>25</v>
      </c>
      <c r="AO25" s="8">
        <v>24</v>
      </c>
    </row>
    <row r="26" spans="1:41" x14ac:dyDescent="0.25">
      <c r="A26" s="4">
        <v>21</v>
      </c>
      <c r="B26" s="5">
        <v>25</v>
      </c>
      <c r="C26" s="15"/>
      <c r="D26" s="34"/>
      <c r="E26" s="10">
        <v>1</v>
      </c>
      <c r="F26" s="36"/>
      <c r="G26" s="8"/>
      <c r="H26" s="24"/>
      <c r="I26" s="8"/>
      <c r="J26" s="24"/>
      <c r="K26" s="8">
        <v>3</v>
      </c>
      <c r="L26" s="24">
        <v>3</v>
      </c>
      <c r="M26" s="8"/>
      <c r="N26" s="42"/>
      <c r="O26" s="8">
        <v>1</v>
      </c>
      <c r="P26" s="24"/>
      <c r="Q26" s="8">
        <v>2</v>
      </c>
      <c r="R26" s="24"/>
      <c r="S26" s="8">
        <v>4</v>
      </c>
      <c r="T26" s="24">
        <v>4</v>
      </c>
      <c r="U26" s="8">
        <v>3</v>
      </c>
      <c r="V26" s="24">
        <v>2</v>
      </c>
      <c r="W26" s="8"/>
      <c r="X26" s="24"/>
      <c r="Y26" s="8"/>
      <c r="Z26" s="24"/>
      <c r="AA26" s="8">
        <v>1</v>
      </c>
      <c r="AB26" s="24">
        <v>1</v>
      </c>
      <c r="AC26" s="8">
        <v>7</v>
      </c>
      <c r="AD26" s="24">
        <v>1</v>
      </c>
      <c r="AE26" s="8"/>
      <c r="AF26" s="24"/>
      <c r="AG26" s="8">
        <v>2</v>
      </c>
      <c r="AH26" s="24">
        <v>1</v>
      </c>
      <c r="AI26" s="8"/>
      <c r="AJ26" s="24"/>
      <c r="AK26" s="8">
        <v>11</v>
      </c>
      <c r="AL26" s="24">
        <v>6</v>
      </c>
      <c r="AM26" s="8">
        <f t="shared" si="0"/>
        <v>35</v>
      </c>
      <c r="AN26" s="8">
        <f t="shared" si="1"/>
        <v>18</v>
      </c>
      <c r="AO26" s="8">
        <v>25</v>
      </c>
    </row>
    <row r="27" spans="1:41" x14ac:dyDescent="0.25">
      <c r="A27" s="4">
        <v>22</v>
      </c>
      <c r="B27" s="5">
        <v>26</v>
      </c>
      <c r="C27" s="15"/>
      <c r="D27" s="34"/>
      <c r="E27" s="10">
        <v>4</v>
      </c>
      <c r="F27" s="36">
        <v>1</v>
      </c>
      <c r="G27" s="8">
        <v>27</v>
      </c>
      <c r="H27" s="24"/>
      <c r="I27" s="8">
        <v>8</v>
      </c>
      <c r="J27" s="24"/>
      <c r="K27" s="8">
        <v>2</v>
      </c>
      <c r="L27" s="24">
        <v>1</v>
      </c>
      <c r="M27" s="8">
        <v>27</v>
      </c>
      <c r="N27" s="42"/>
      <c r="O27" s="8">
        <v>3</v>
      </c>
      <c r="P27" s="24">
        <v>1</v>
      </c>
      <c r="Q27" s="8"/>
      <c r="R27" s="24"/>
      <c r="S27" s="8">
        <v>5</v>
      </c>
      <c r="T27" s="24">
        <v>5</v>
      </c>
      <c r="U27" s="8">
        <v>6</v>
      </c>
      <c r="V27" s="24">
        <v>1</v>
      </c>
      <c r="W27" s="8"/>
      <c r="X27" s="24"/>
      <c r="Y27" s="8"/>
      <c r="Z27" s="24"/>
      <c r="AA27" s="8">
        <v>10</v>
      </c>
      <c r="AB27" s="24">
        <v>2</v>
      </c>
      <c r="AC27" s="8">
        <v>5</v>
      </c>
      <c r="AD27" s="24"/>
      <c r="AE27" s="8">
        <v>7</v>
      </c>
      <c r="AF27" s="24">
        <v>1</v>
      </c>
      <c r="AG27" s="8">
        <v>3</v>
      </c>
      <c r="AH27" s="24">
        <v>2</v>
      </c>
      <c r="AI27" s="8">
        <v>4</v>
      </c>
      <c r="AJ27" s="24">
        <v>2</v>
      </c>
      <c r="AK27" s="8">
        <v>11</v>
      </c>
      <c r="AL27" s="24">
        <v>6</v>
      </c>
      <c r="AM27" s="8">
        <f t="shared" si="0"/>
        <v>122</v>
      </c>
      <c r="AN27" s="8">
        <f t="shared" si="1"/>
        <v>22</v>
      </c>
      <c r="AO27" s="8">
        <v>26</v>
      </c>
    </row>
    <row r="28" spans="1:41" x14ac:dyDescent="0.25">
      <c r="A28" s="4">
        <v>23</v>
      </c>
      <c r="B28" s="5">
        <v>27</v>
      </c>
      <c r="C28" s="15">
        <v>1</v>
      </c>
      <c r="D28" s="34"/>
      <c r="E28" s="10">
        <v>1</v>
      </c>
      <c r="F28" s="36">
        <v>1</v>
      </c>
      <c r="G28" s="8"/>
      <c r="H28" s="24"/>
      <c r="I28" s="8">
        <v>8</v>
      </c>
      <c r="J28" s="24"/>
      <c r="K28" s="8">
        <v>2</v>
      </c>
      <c r="L28" s="24">
        <v>1</v>
      </c>
      <c r="M28" s="8"/>
      <c r="N28" s="42"/>
      <c r="O28" s="8"/>
      <c r="P28" s="24"/>
      <c r="Q28" s="8"/>
      <c r="R28" s="24"/>
      <c r="S28" s="8">
        <v>3</v>
      </c>
      <c r="T28" s="24">
        <v>1</v>
      </c>
      <c r="U28" s="8">
        <v>5</v>
      </c>
      <c r="V28" s="24">
        <v>2</v>
      </c>
      <c r="W28" s="8"/>
      <c r="X28" s="24"/>
      <c r="Y28" s="8">
        <v>3</v>
      </c>
      <c r="Z28" s="24">
        <v>2</v>
      </c>
      <c r="AA28" s="8">
        <v>4</v>
      </c>
      <c r="AB28" s="24">
        <v>3</v>
      </c>
      <c r="AC28" s="8">
        <v>4</v>
      </c>
      <c r="AD28" s="24">
        <v>3</v>
      </c>
      <c r="AE28" s="8"/>
      <c r="AF28" s="24"/>
      <c r="AG28" s="8"/>
      <c r="AH28" s="24"/>
      <c r="AI28" s="8"/>
      <c r="AJ28" s="24"/>
      <c r="AK28" s="8">
        <v>10</v>
      </c>
      <c r="AL28" s="24">
        <v>2</v>
      </c>
      <c r="AM28" s="8">
        <f t="shared" si="0"/>
        <v>41</v>
      </c>
      <c r="AN28" s="8">
        <f t="shared" si="1"/>
        <v>15</v>
      </c>
      <c r="AO28" s="8">
        <v>27</v>
      </c>
    </row>
    <row r="29" spans="1:41" x14ac:dyDescent="0.25">
      <c r="A29" s="4">
        <v>24</v>
      </c>
      <c r="B29" s="5">
        <v>28</v>
      </c>
      <c r="C29" s="15"/>
      <c r="D29" s="34"/>
      <c r="E29" s="10"/>
      <c r="F29" s="36"/>
      <c r="G29" s="8">
        <v>28</v>
      </c>
      <c r="H29" s="24"/>
      <c r="I29" s="8">
        <v>8</v>
      </c>
      <c r="J29" s="24">
        <v>1</v>
      </c>
      <c r="K29" s="8">
        <v>1</v>
      </c>
      <c r="L29" s="24"/>
      <c r="M29" s="8">
        <v>28</v>
      </c>
      <c r="N29" s="42"/>
      <c r="O29" s="8">
        <v>1</v>
      </c>
      <c r="P29" s="24"/>
      <c r="Q29" s="8"/>
      <c r="R29" s="24"/>
      <c r="S29" s="8">
        <v>3</v>
      </c>
      <c r="T29" s="24">
        <v>3</v>
      </c>
      <c r="U29" s="8">
        <v>6</v>
      </c>
      <c r="V29" s="24">
        <v>2</v>
      </c>
      <c r="W29" s="8"/>
      <c r="X29" s="24"/>
      <c r="Y29" s="8"/>
      <c r="Z29" s="24"/>
      <c r="AA29" s="8">
        <v>12</v>
      </c>
      <c r="AB29" s="24">
        <v>2</v>
      </c>
      <c r="AC29" s="8"/>
      <c r="AD29" s="24"/>
      <c r="AE29" s="8">
        <v>3</v>
      </c>
      <c r="AF29" s="24">
        <v>2</v>
      </c>
      <c r="AG29" s="8">
        <v>1</v>
      </c>
      <c r="AH29" s="24">
        <v>1</v>
      </c>
      <c r="AI29" s="8">
        <v>13</v>
      </c>
      <c r="AJ29" s="24">
        <v>3</v>
      </c>
      <c r="AK29" s="8">
        <v>11</v>
      </c>
      <c r="AL29" s="24">
        <v>5</v>
      </c>
      <c r="AM29" s="8">
        <f t="shared" si="0"/>
        <v>115</v>
      </c>
      <c r="AN29" s="8">
        <f t="shared" si="1"/>
        <v>19</v>
      </c>
      <c r="AO29" s="8">
        <v>28</v>
      </c>
    </row>
    <row r="30" spans="1:41" x14ac:dyDescent="0.25">
      <c r="A30" s="4">
        <v>25</v>
      </c>
      <c r="B30" s="5">
        <v>29</v>
      </c>
      <c r="C30" s="15"/>
      <c r="D30" s="34"/>
      <c r="E30" s="10">
        <v>8</v>
      </c>
      <c r="F30" s="36">
        <v>1</v>
      </c>
      <c r="G30" s="8">
        <v>25</v>
      </c>
      <c r="H30" s="24"/>
      <c r="I30" s="8">
        <v>8</v>
      </c>
      <c r="J30" s="24"/>
      <c r="K30" s="8">
        <v>5</v>
      </c>
      <c r="L30" s="24">
        <v>3</v>
      </c>
      <c r="M30" s="8">
        <v>25</v>
      </c>
      <c r="N30" s="42"/>
      <c r="O30" s="8">
        <v>3</v>
      </c>
      <c r="P30" s="24"/>
      <c r="Q30" s="8">
        <v>3</v>
      </c>
      <c r="R30" s="24"/>
      <c r="S30" s="8">
        <v>6</v>
      </c>
      <c r="T30" s="24">
        <v>6</v>
      </c>
      <c r="U30" s="8">
        <v>6</v>
      </c>
      <c r="V30" s="24">
        <v>1</v>
      </c>
      <c r="W30" s="8"/>
      <c r="X30" s="24"/>
      <c r="Y30" s="8">
        <v>1</v>
      </c>
      <c r="Z30" s="24">
        <v>1</v>
      </c>
      <c r="AA30" s="8">
        <v>3</v>
      </c>
      <c r="AB30" s="24"/>
      <c r="AC30" s="8"/>
      <c r="AD30" s="24"/>
      <c r="AE30" s="8">
        <v>3</v>
      </c>
      <c r="AF30" s="24">
        <v>1</v>
      </c>
      <c r="AG30" s="8"/>
      <c r="AH30" s="24"/>
      <c r="AI30" s="8"/>
      <c r="AJ30" s="24"/>
      <c r="AK30" s="8">
        <v>16</v>
      </c>
      <c r="AL30" s="24">
        <v>4</v>
      </c>
      <c r="AM30" s="8">
        <f t="shared" si="0"/>
        <v>112</v>
      </c>
      <c r="AN30" s="8">
        <f t="shared" si="1"/>
        <v>17</v>
      </c>
      <c r="AO30" s="8">
        <v>29</v>
      </c>
    </row>
    <row r="31" spans="1:41" x14ac:dyDescent="0.25">
      <c r="A31" s="4">
        <v>26</v>
      </c>
      <c r="B31" s="5">
        <v>30</v>
      </c>
      <c r="C31" s="15"/>
      <c r="D31" s="34"/>
      <c r="E31" s="10"/>
      <c r="F31" s="36"/>
      <c r="G31" s="8">
        <v>19</v>
      </c>
      <c r="H31" s="24"/>
      <c r="I31" s="8">
        <v>8</v>
      </c>
      <c r="J31" s="24"/>
      <c r="K31" s="8">
        <v>3</v>
      </c>
      <c r="L31" s="24">
        <v>1</v>
      </c>
      <c r="M31" s="8">
        <v>19</v>
      </c>
      <c r="N31" s="42"/>
      <c r="O31" s="8">
        <v>1</v>
      </c>
      <c r="P31" s="24">
        <v>1</v>
      </c>
      <c r="Q31" s="8">
        <v>1</v>
      </c>
      <c r="R31" s="24"/>
      <c r="S31" s="8">
        <v>4</v>
      </c>
      <c r="T31" s="24">
        <v>4</v>
      </c>
      <c r="U31" s="8">
        <v>6</v>
      </c>
      <c r="V31" s="24">
        <v>2</v>
      </c>
      <c r="W31" s="8"/>
      <c r="X31" s="24"/>
      <c r="Y31" s="8">
        <v>2</v>
      </c>
      <c r="Z31" s="24"/>
      <c r="AA31" s="8"/>
      <c r="AB31" s="24"/>
      <c r="AC31" s="8">
        <v>1</v>
      </c>
      <c r="AD31" s="24"/>
      <c r="AE31" s="8">
        <v>1</v>
      </c>
      <c r="AF31" s="24"/>
      <c r="AG31" s="8"/>
      <c r="AH31" s="24"/>
      <c r="AI31" s="8">
        <v>2</v>
      </c>
      <c r="AJ31" s="24">
        <v>1</v>
      </c>
      <c r="AK31" s="8">
        <v>9</v>
      </c>
      <c r="AL31" s="24"/>
      <c r="AM31" s="8">
        <f t="shared" si="0"/>
        <v>76</v>
      </c>
      <c r="AN31" s="8">
        <f t="shared" si="1"/>
        <v>9</v>
      </c>
      <c r="AO31" s="8">
        <v>30</v>
      </c>
    </row>
    <row r="32" spans="1:41" x14ac:dyDescent="0.25">
      <c r="A32" s="4">
        <v>27</v>
      </c>
      <c r="B32" s="5">
        <v>31</v>
      </c>
      <c r="C32" s="15"/>
      <c r="D32" s="34"/>
      <c r="E32" s="10"/>
      <c r="F32" s="36"/>
      <c r="G32" s="8">
        <v>14</v>
      </c>
      <c r="H32" s="24"/>
      <c r="I32" s="8"/>
      <c r="J32" s="24"/>
      <c r="K32" s="8">
        <v>3</v>
      </c>
      <c r="L32" s="24">
        <v>2</v>
      </c>
      <c r="M32" s="8">
        <v>14</v>
      </c>
      <c r="N32" s="42"/>
      <c r="O32" s="8"/>
      <c r="P32" s="24"/>
      <c r="Q32" s="8"/>
      <c r="R32" s="24"/>
      <c r="S32" s="8">
        <v>2</v>
      </c>
      <c r="T32" s="24">
        <v>1</v>
      </c>
      <c r="U32" s="8">
        <v>6</v>
      </c>
      <c r="V32" s="24">
        <v>5</v>
      </c>
      <c r="W32" s="8">
        <v>2</v>
      </c>
      <c r="X32" s="24"/>
      <c r="Y32" s="8"/>
      <c r="Z32" s="24"/>
      <c r="AA32" s="8"/>
      <c r="AB32" s="24"/>
      <c r="AC32" s="8"/>
      <c r="AD32" s="24"/>
      <c r="AE32" s="8">
        <v>4</v>
      </c>
      <c r="AF32" s="24"/>
      <c r="AG32" s="8"/>
      <c r="AH32" s="24"/>
      <c r="AI32" s="8"/>
      <c r="AJ32" s="24"/>
      <c r="AK32" s="8">
        <v>2</v>
      </c>
      <c r="AL32" s="24"/>
      <c r="AM32" s="8">
        <f t="shared" si="0"/>
        <v>47</v>
      </c>
      <c r="AN32" s="8">
        <f t="shared" si="1"/>
        <v>8</v>
      </c>
      <c r="AO32" s="8">
        <v>31</v>
      </c>
    </row>
    <row r="33" spans="1:41" x14ac:dyDescent="0.25">
      <c r="A33" s="4">
        <v>28</v>
      </c>
      <c r="B33" s="5">
        <v>32</v>
      </c>
      <c r="C33" s="15"/>
      <c r="D33" s="34"/>
      <c r="E33" s="10"/>
      <c r="F33" s="36"/>
      <c r="G33" s="8">
        <v>6</v>
      </c>
      <c r="H33" s="24"/>
      <c r="I33" s="8">
        <v>8</v>
      </c>
      <c r="J33" s="24"/>
      <c r="K33" s="8">
        <v>2</v>
      </c>
      <c r="L33" s="24">
        <v>1</v>
      </c>
      <c r="M33" s="8">
        <v>6</v>
      </c>
      <c r="N33" s="42"/>
      <c r="O33" s="8"/>
      <c r="P33" s="24"/>
      <c r="Q33" s="8"/>
      <c r="R33" s="24"/>
      <c r="S33" s="8">
        <v>0</v>
      </c>
      <c r="T33" s="24">
        <v>0</v>
      </c>
      <c r="U33" s="8">
        <v>6</v>
      </c>
      <c r="V33" s="24">
        <v>3</v>
      </c>
      <c r="W33" s="8">
        <v>14</v>
      </c>
      <c r="X33" s="24"/>
      <c r="Y33" s="8"/>
      <c r="Z33" s="24"/>
      <c r="AA33" s="8">
        <v>7</v>
      </c>
      <c r="AB33" s="24">
        <v>2</v>
      </c>
      <c r="AC33" s="8"/>
      <c r="AD33" s="24"/>
      <c r="AE33" s="8"/>
      <c r="AF33" s="24"/>
      <c r="AG33" s="8"/>
      <c r="AH33" s="24"/>
      <c r="AI33" s="8">
        <v>2</v>
      </c>
      <c r="AJ33" s="24">
        <v>1</v>
      </c>
      <c r="AK33" s="8">
        <v>4</v>
      </c>
      <c r="AL33" s="24">
        <v>1</v>
      </c>
      <c r="AM33" s="8">
        <f t="shared" si="0"/>
        <v>55</v>
      </c>
      <c r="AN33" s="8">
        <f t="shared" si="1"/>
        <v>8</v>
      </c>
      <c r="AO33" s="8">
        <v>32</v>
      </c>
    </row>
    <row r="34" spans="1:41" x14ac:dyDescent="0.25">
      <c r="A34" s="4">
        <v>29</v>
      </c>
      <c r="B34" s="5">
        <v>33</v>
      </c>
      <c r="C34" s="15">
        <v>7</v>
      </c>
      <c r="D34" s="34"/>
      <c r="E34" s="10"/>
      <c r="F34" s="36"/>
      <c r="G34" s="8">
        <v>25</v>
      </c>
      <c r="H34" s="24"/>
      <c r="I34" s="8">
        <v>8</v>
      </c>
      <c r="J34" s="24"/>
      <c r="K34" s="8"/>
      <c r="L34" s="24"/>
      <c r="M34" s="8">
        <v>25</v>
      </c>
      <c r="N34" s="42"/>
      <c r="O34" s="8">
        <v>1</v>
      </c>
      <c r="P34" s="24"/>
      <c r="Q34" s="8"/>
      <c r="R34" s="24"/>
      <c r="S34" s="8">
        <v>11</v>
      </c>
      <c r="T34" s="24">
        <v>5</v>
      </c>
      <c r="U34" s="8">
        <v>6</v>
      </c>
      <c r="V34" s="24">
        <v>4</v>
      </c>
      <c r="W34" s="8">
        <v>16</v>
      </c>
      <c r="X34" s="24"/>
      <c r="Y34" s="8">
        <v>2</v>
      </c>
      <c r="Z34" s="24">
        <v>2</v>
      </c>
      <c r="AA34" s="8">
        <v>1</v>
      </c>
      <c r="AB34" s="24">
        <v>1</v>
      </c>
      <c r="AC34" s="8"/>
      <c r="AD34" s="24"/>
      <c r="AE34" s="8">
        <v>3</v>
      </c>
      <c r="AF34" s="24">
        <v>1</v>
      </c>
      <c r="AG34" s="8">
        <v>3</v>
      </c>
      <c r="AH34" s="24">
        <v>1</v>
      </c>
      <c r="AI34" s="8"/>
      <c r="AJ34" s="24"/>
      <c r="AK34" s="8">
        <v>10</v>
      </c>
      <c r="AL34" s="24">
        <v>3</v>
      </c>
      <c r="AM34" s="8">
        <f t="shared" si="0"/>
        <v>118</v>
      </c>
      <c r="AN34" s="8">
        <f t="shared" si="1"/>
        <v>17</v>
      </c>
      <c r="AO34" s="8">
        <v>33</v>
      </c>
    </row>
    <row r="35" spans="1:41" x14ac:dyDescent="0.25">
      <c r="A35" s="4">
        <v>30</v>
      </c>
      <c r="B35" s="5">
        <v>34</v>
      </c>
      <c r="C35" s="15"/>
      <c r="D35" s="34"/>
      <c r="E35" s="10">
        <v>3</v>
      </c>
      <c r="F35" s="36">
        <v>1</v>
      </c>
      <c r="G35" s="8">
        <v>25</v>
      </c>
      <c r="H35" s="24"/>
      <c r="I35" s="8">
        <v>8</v>
      </c>
      <c r="J35" s="24"/>
      <c r="K35" s="8">
        <v>2</v>
      </c>
      <c r="L35" s="24">
        <v>1</v>
      </c>
      <c r="M35" s="8">
        <v>25</v>
      </c>
      <c r="N35" s="42"/>
      <c r="O35" s="8">
        <v>1</v>
      </c>
      <c r="P35" s="24">
        <v>1</v>
      </c>
      <c r="Q35" s="8">
        <v>5</v>
      </c>
      <c r="R35" s="24"/>
      <c r="S35" s="8">
        <v>12</v>
      </c>
      <c r="T35" s="24">
        <v>5</v>
      </c>
      <c r="U35" s="8">
        <v>3</v>
      </c>
      <c r="V35" s="24">
        <v>1</v>
      </c>
      <c r="W35" s="8"/>
      <c r="X35" s="24"/>
      <c r="Y35" s="8"/>
      <c r="Z35" s="24"/>
      <c r="AA35" s="8">
        <v>4</v>
      </c>
      <c r="AB35" s="24">
        <v>2</v>
      </c>
      <c r="AC35" s="8">
        <v>10</v>
      </c>
      <c r="AD35" s="24">
        <v>1</v>
      </c>
      <c r="AE35" s="8">
        <v>1</v>
      </c>
      <c r="AF35" s="24">
        <v>1</v>
      </c>
      <c r="AG35" s="8">
        <v>4</v>
      </c>
      <c r="AH35" s="24">
        <v>2</v>
      </c>
      <c r="AI35" s="8"/>
      <c r="AJ35" s="24"/>
      <c r="AK35" s="8">
        <v>12</v>
      </c>
      <c r="AL35" s="24">
        <v>8</v>
      </c>
      <c r="AM35" s="8">
        <f t="shared" si="0"/>
        <v>115</v>
      </c>
      <c r="AN35" s="8">
        <f t="shared" si="1"/>
        <v>23</v>
      </c>
      <c r="AO35" s="8">
        <v>34</v>
      </c>
    </row>
    <row r="36" spans="1:41" x14ac:dyDescent="0.25">
      <c r="A36" s="4">
        <v>31</v>
      </c>
      <c r="B36" s="5">
        <v>35</v>
      </c>
      <c r="C36" s="15">
        <v>1</v>
      </c>
      <c r="D36" s="34"/>
      <c r="E36" s="10"/>
      <c r="F36" s="36"/>
      <c r="G36" s="8">
        <v>23</v>
      </c>
      <c r="H36" s="24"/>
      <c r="I36" s="8">
        <v>8</v>
      </c>
      <c r="J36" s="24">
        <v>1</v>
      </c>
      <c r="K36" s="8">
        <v>1</v>
      </c>
      <c r="L36" s="24">
        <v>1</v>
      </c>
      <c r="M36" s="8">
        <v>23</v>
      </c>
      <c r="N36" s="42"/>
      <c r="O36" s="8">
        <v>2</v>
      </c>
      <c r="P36" s="24">
        <v>2</v>
      </c>
      <c r="Q36" s="8">
        <v>1</v>
      </c>
      <c r="R36" s="24"/>
      <c r="S36" s="8">
        <v>10</v>
      </c>
      <c r="T36" s="24">
        <v>5</v>
      </c>
      <c r="U36" s="8">
        <v>3</v>
      </c>
      <c r="V36" s="24">
        <v>3</v>
      </c>
      <c r="W36" s="8"/>
      <c r="X36" s="24"/>
      <c r="Y36" s="8"/>
      <c r="Z36" s="24"/>
      <c r="AA36" s="8"/>
      <c r="AB36" s="24"/>
      <c r="AC36" s="8">
        <v>16</v>
      </c>
      <c r="AD36" s="24">
        <v>1</v>
      </c>
      <c r="AE36" s="8"/>
      <c r="AF36" s="24"/>
      <c r="AG36" s="8"/>
      <c r="AH36" s="24"/>
      <c r="AI36" s="8"/>
      <c r="AJ36" s="24"/>
      <c r="AK36" s="8">
        <v>10</v>
      </c>
      <c r="AL36" s="24">
        <v>5</v>
      </c>
      <c r="AM36" s="8">
        <f t="shared" si="0"/>
        <v>98</v>
      </c>
      <c r="AN36" s="8">
        <f t="shared" si="1"/>
        <v>18</v>
      </c>
      <c r="AO36" s="8">
        <v>35</v>
      </c>
    </row>
    <row r="37" spans="1:41" x14ac:dyDescent="0.25">
      <c r="A37" s="4">
        <v>32</v>
      </c>
      <c r="B37" s="5">
        <v>36</v>
      </c>
      <c r="C37" s="15"/>
      <c r="D37" s="34"/>
      <c r="E37" s="10">
        <v>2</v>
      </c>
      <c r="F37" s="36"/>
      <c r="G37" s="8">
        <v>23</v>
      </c>
      <c r="H37" s="24"/>
      <c r="I37" s="8">
        <v>8</v>
      </c>
      <c r="J37" s="24">
        <v>1</v>
      </c>
      <c r="K37" s="8"/>
      <c r="L37" s="24"/>
      <c r="M37" s="8">
        <v>27</v>
      </c>
      <c r="N37" s="42"/>
      <c r="O37" s="8">
        <v>9</v>
      </c>
      <c r="P37" s="24">
        <v>1</v>
      </c>
      <c r="Q37" s="8"/>
      <c r="R37" s="24"/>
      <c r="S37" s="8">
        <v>0</v>
      </c>
      <c r="T37" s="24">
        <v>0</v>
      </c>
      <c r="U37" s="8">
        <v>5</v>
      </c>
      <c r="V37" s="24">
        <v>3</v>
      </c>
      <c r="W37" s="8"/>
      <c r="X37" s="24"/>
      <c r="Y37" s="8"/>
      <c r="Z37" s="24"/>
      <c r="AA37" s="8"/>
      <c r="AB37" s="24"/>
      <c r="AC37" s="8"/>
      <c r="AD37" s="24"/>
      <c r="AE37" s="8">
        <v>3</v>
      </c>
      <c r="AF37" s="24">
        <v>1</v>
      </c>
      <c r="AG37" s="8"/>
      <c r="AH37" s="24"/>
      <c r="AI37" s="8">
        <v>7</v>
      </c>
      <c r="AJ37" s="24"/>
      <c r="AK37" s="8">
        <v>11</v>
      </c>
      <c r="AL37" s="24">
        <v>7</v>
      </c>
      <c r="AM37" s="8">
        <f t="shared" si="0"/>
        <v>95</v>
      </c>
      <c r="AN37" s="8">
        <f t="shared" si="1"/>
        <v>13</v>
      </c>
      <c r="AO37" s="8">
        <v>36</v>
      </c>
    </row>
    <row r="38" spans="1:41" x14ac:dyDescent="0.25">
      <c r="A38" s="4">
        <v>33</v>
      </c>
      <c r="B38" s="5">
        <v>37</v>
      </c>
      <c r="C38" s="15">
        <v>8</v>
      </c>
      <c r="D38" s="34"/>
      <c r="E38" s="10"/>
      <c r="F38" s="36"/>
      <c r="G38" s="8">
        <v>27</v>
      </c>
      <c r="H38" s="24"/>
      <c r="I38" s="8">
        <v>8</v>
      </c>
      <c r="J38" s="24"/>
      <c r="K38" s="8">
        <v>7</v>
      </c>
      <c r="L38" s="24">
        <v>3</v>
      </c>
      <c r="M38" s="8">
        <v>9</v>
      </c>
      <c r="N38" s="42"/>
      <c r="O38" s="8">
        <v>4</v>
      </c>
      <c r="P38" s="24"/>
      <c r="Q38" s="8">
        <v>7</v>
      </c>
      <c r="R38" s="24"/>
      <c r="S38" s="8">
        <v>8</v>
      </c>
      <c r="T38" s="24">
        <v>6</v>
      </c>
      <c r="U38" s="8">
        <v>3</v>
      </c>
      <c r="V38" s="24">
        <v>3</v>
      </c>
      <c r="W38" s="8"/>
      <c r="X38" s="24"/>
      <c r="Y38" s="8"/>
      <c r="Z38" s="24"/>
      <c r="AA38" s="8"/>
      <c r="AB38" s="24"/>
      <c r="AC38" s="8">
        <v>1</v>
      </c>
      <c r="AD38" s="24">
        <v>1</v>
      </c>
      <c r="AE38" s="8"/>
      <c r="AF38" s="24"/>
      <c r="AG38" s="8"/>
      <c r="AH38" s="24"/>
      <c r="AI38" s="8"/>
      <c r="AJ38" s="24">
        <v>1</v>
      </c>
      <c r="AK38" s="8">
        <v>11</v>
      </c>
      <c r="AL38" s="24">
        <v>4</v>
      </c>
      <c r="AM38" s="8">
        <f t="shared" si="0"/>
        <v>93</v>
      </c>
      <c r="AN38" s="8">
        <f t="shared" si="1"/>
        <v>18</v>
      </c>
      <c r="AO38" s="8">
        <v>37</v>
      </c>
    </row>
    <row r="39" spans="1:41" x14ac:dyDescent="0.25">
      <c r="A39" s="4">
        <v>34</v>
      </c>
      <c r="B39" s="5">
        <v>38</v>
      </c>
      <c r="C39" s="15">
        <v>1</v>
      </c>
      <c r="D39" s="34"/>
      <c r="E39" s="10"/>
      <c r="F39" s="36"/>
      <c r="G39" s="8">
        <v>9</v>
      </c>
      <c r="H39" s="24"/>
      <c r="I39" s="8">
        <v>8</v>
      </c>
      <c r="J39" s="24"/>
      <c r="K39" s="8">
        <v>5</v>
      </c>
      <c r="L39" s="24">
        <v>5</v>
      </c>
      <c r="M39" s="8"/>
      <c r="N39" s="42"/>
      <c r="O39" s="8"/>
      <c r="P39" s="24"/>
      <c r="Q39" s="8"/>
      <c r="R39" s="24"/>
      <c r="S39" s="8">
        <v>1</v>
      </c>
      <c r="T39" s="24">
        <v>1</v>
      </c>
      <c r="U39" s="8">
        <v>3</v>
      </c>
      <c r="V39" s="24">
        <v>2</v>
      </c>
      <c r="W39" s="8">
        <v>2</v>
      </c>
      <c r="X39" s="24"/>
      <c r="Y39" s="8">
        <v>1</v>
      </c>
      <c r="Z39" s="24"/>
      <c r="AA39" s="8"/>
      <c r="AB39" s="24"/>
      <c r="AC39" s="8"/>
      <c r="AD39" s="24"/>
      <c r="AE39" s="8"/>
      <c r="AF39" s="24"/>
      <c r="AG39" s="8"/>
      <c r="AH39" s="24"/>
      <c r="AI39" s="8">
        <v>1</v>
      </c>
      <c r="AJ39" s="24"/>
      <c r="AK39" s="8">
        <v>9</v>
      </c>
      <c r="AL39" s="24">
        <v>5</v>
      </c>
      <c r="AM39" s="8">
        <f t="shared" si="0"/>
        <v>40</v>
      </c>
      <c r="AN39" s="8">
        <f t="shared" si="1"/>
        <v>13</v>
      </c>
      <c r="AO39" s="8">
        <v>38</v>
      </c>
    </row>
    <row r="40" spans="1:41" x14ac:dyDescent="0.25">
      <c r="A40" s="4">
        <v>35</v>
      </c>
      <c r="B40" s="5">
        <v>39</v>
      </c>
      <c r="C40" s="15"/>
      <c r="D40" s="34"/>
      <c r="E40" s="10"/>
      <c r="F40" s="36"/>
      <c r="G40" s="8"/>
      <c r="H40" s="24"/>
      <c r="I40" s="8">
        <v>5</v>
      </c>
      <c r="J40" s="24"/>
      <c r="K40" s="8">
        <v>5</v>
      </c>
      <c r="L40" s="24">
        <v>2</v>
      </c>
      <c r="M40" s="8"/>
      <c r="N40" s="42"/>
      <c r="O40" s="8">
        <v>1</v>
      </c>
      <c r="P40" s="24">
        <v>1</v>
      </c>
      <c r="Q40" s="8">
        <v>6</v>
      </c>
      <c r="R40" s="24"/>
      <c r="S40" s="8">
        <v>16</v>
      </c>
      <c r="T40" s="24">
        <v>13</v>
      </c>
      <c r="U40" s="8">
        <v>6</v>
      </c>
      <c r="V40" s="24">
        <v>4</v>
      </c>
      <c r="W40" s="8"/>
      <c r="X40" s="24"/>
      <c r="Y40" s="8">
        <v>2</v>
      </c>
      <c r="Z40" s="24"/>
      <c r="AA40" s="8">
        <v>4</v>
      </c>
      <c r="AB40" s="24">
        <v>2</v>
      </c>
      <c r="AC40" s="8"/>
      <c r="AD40" s="24"/>
      <c r="AE40" s="8"/>
      <c r="AF40" s="24"/>
      <c r="AG40" s="8"/>
      <c r="AH40" s="24"/>
      <c r="AI40" s="8"/>
      <c r="AJ40" s="24">
        <v>1</v>
      </c>
      <c r="AK40" s="8">
        <v>12</v>
      </c>
      <c r="AL40" s="24">
        <v>10</v>
      </c>
      <c r="AM40" s="8">
        <f t="shared" si="0"/>
        <v>57</v>
      </c>
      <c r="AN40" s="8">
        <f t="shared" si="1"/>
        <v>33</v>
      </c>
      <c r="AO40" s="8">
        <v>39</v>
      </c>
    </row>
    <row r="41" spans="1:41" x14ac:dyDescent="0.25">
      <c r="A41" s="4">
        <v>36</v>
      </c>
      <c r="B41" s="5">
        <v>40</v>
      </c>
      <c r="C41" s="15">
        <v>3</v>
      </c>
      <c r="D41" s="34"/>
      <c r="E41" s="10"/>
      <c r="F41" s="36"/>
      <c r="G41" s="8"/>
      <c r="H41" s="24"/>
      <c r="I41" s="8"/>
      <c r="J41" s="24"/>
      <c r="K41" s="8">
        <v>3</v>
      </c>
      <c r="L41" s="24">
        <v>1</v>
      </c>
      <c r="M41" s="8"/>
      <c r="N41" s="42"/>
      <c r="O41" s="8"/>
      <c r="P41" s="24"/>
      <c r="Q41" s="8"/>
      <c r="R41" s="24"/>
      <c r="S41" s="8">
        <v>3</v>
      </c>
      <c r="T41" s="24">
        <v>2</v>
      </c>
      <c r="U41" s="8">
        <v>4</v>
      </c>
      <c r="V41" s="24">
        <v>2</v>
      </c>
      <c r="W41" s="8">
        <v>6</v>
      </c>
      <c r="X41" s="24"/>
      <c r="Y41" s="8">
        <v>1</v>
      </c>
      <c r="Z41" s="24">
        <v>1</v>
      </c>
      <c r="AA41" s="8">
        <v>3</v>
      </c>
      <c r="AB41" s="24">
        <v>2</v>
      </c>
      <c r="AC41" s="8"/>
      <c r="AD41" s="24"/>
      <c r="AE41" s="8"/>
      <c r="AF41" s="24"/>
      <c r="AG41" s="8">
        <v>1</v>
      </c>
      <c r="AH41" s="24">
        <v>1</v>
      </c>
      <c r="AI41" s="8"/>
      <c r="AJ41" s="24"/>
      <c r="AK41" s="8">
        <v>2</v>
      </c>
      <c r="AL41" s="24">
        <v>0</v>
      </c>
      <c r="AM41" s="8">
        <f t="shared" si="0"/>
        <v>26</v>
      </c>
      <c r="AN41" s="8">
        <f t="shared" si="1"/>
        <v>9</v>
      </c>
      <c r="AO41" s="8">
        <v>40</v>
      </c>
    </row>
    <row r="42" spans="1:41" x14ac:dyDescent="0.25">
      <c r="A42" s="4">
        <v>37</v>
      </c>
      <c r="B42" s="5">
        <v>41</v>
      </c>
      <c r="C42" s="15"/>
      <c r="D42" s="34"/>
      <c r="E42" s="10"/>
      <c r="F42" s="36"/>
      <c r="G42" s="8"/>
      <c r="H42" s="24"/>
      <c r="I42" s="8"/>
      <c r="J42" s="24"/>
      <c r="K42" s="8">
        <v>1</v>
      </c>
      <c r="L42" s="24">
        <v>1</v>
      </c>
      <c r="M42" s="8">
        <v>29</v>
      </c>
      <c r="N42" s="42"/>
      <c r="O42" s="8">
        <v>1</v>
      </c>
      <c r="P42" s="24">
        <v>1</v>
      </c>
      <c r="Q42" s="8"/>
      <c r="R42" s="24"/>
      <c r="S42" s="8">
        <v>6</v>
      </c>
      <c r="T42" s="24">
        <v>4</v>
      </c>
      <c r="U42" s="8">
        <v>6</v>
      </c>
      <c r="V42" s="24">
        <v>1</v>
      </c>
      <c r="W42" s="8"/>
      <c r="X42" s="24"/>
      <c r="Y42" s="8"/>
      <c r="Z42" s="24"/>
      <c r="AA42" s="8"/>
      <c r="AB42" s="24"/>
      <c r="AC42" s="8"/>
      <c r="AD42" s="24"/>
      <c r="AE42" s="8"/>
      <c r="AF42" s="24"/>
      <c r="AG42" s="8"/>
      <c r="AH42" s="24"/>
      <c r="AI42" s="8"/>
      <c r="AJ42" s="24"/>
      <c r="AK42" s="8">
        <v>8</v>
      </c>
      <c r="AL42" s="24">
        <v>1</v>
      </c>
      <c r="AM42" s="8">
        <f t="shared" si="0"/>
        <v>51</v>
      </c>
      <c r="AN42" s="8">
        <f t="shared" si="1"/>
        <v>8</v>
      </c>
      <c r="AO42" s="8">
        <v>41</v>
      </c>
    </row>
    <row r="43" spans="1:41" x14ac:dyDescent="0.25">
      <c r="A43" s="4">
        <v>38</v>
      </c>
      <c r="B43" s="5">
        <v>42</v>
      </c>
      <c r="C43" s="15"/>
      <c r="D43" s="34"/>
      <c r="E43" s="10"/>
      <c r="F43" s="36"/>
      <c r="G43" s="8">
        <v>29</v>
      </c>
      <c r="H43" s="24"/>
      <c r="I43" s="8">
        <v>8</v>
      </c>
      <c r="J43" s="24">
        <v>1</v>
      </c>
      <c r="K43" s="8"/>
      <c r="L43" s="24"/>
      <c r="M43" s="8">
        <v>26</v>
      </c>
      <c r="N43" s="42"/>
      <c r="O43" s="8"/>
      <c r="P43" s="24"/>
      <c r="Q43" s="8"/>
      <c r="R43" s="24"/>
      <c r="S43" s="8">
        <v>3</v>
      </c>
      <c r="T43" s="24">
        <v>3</v>
      </c>
      <c r="U43" s="8">
        <v>6</v>
      </c>
      <c r="V43" s="24">
        <v>1</v>
      </c>
      <c r="W43" s="8"/>
      <c r="X43" s="24"/>
      <c r="Y43" s="8"/>
      <c r="Z43" s="24"/>
      <c r="AA43" s="8"/>
      <c r="AB43" s="24"/>
      <c r="AC43" s="8"/>
      <c r="AD43" s="24"/>
      <c r="AE43" s="8"/>
      <c r="AF43" s="24"/>
      <c r="AG43" s="8"/>
      <c r="AH43" s="24"/>
      <c r="AI43" s="8">
        <v>3</v>
      </c>
      <c r="AJ43" s="24"/>
      <c r="AK43" s="8">
        <v>15</v>
      </c>
      <c r="AL43" s="24">
        <v>7</v>
      </c>
      <c r="AM43" s="8">
        <f t="shared" si="0"/>
        <v>90</v>
      </c>
      <c r="AN43" s="8">
        <f t="shared" si="1"/>
        <v>12</v>
      </c>
      <c r="AO43" s="8">
        <v>42</v>
      </c>
    </row>
    <row r="44" spans="1:41" x14ac:dyDescent="0.25">
      <c r="A44" s="4">
        <v>39</v>
      </c>
      <c r="B44" s="5">
        <v>43</v>
      </c>
      <c r="C44" s="15"/>
      <c r="D44" s="34"/>
      <c r="E44" s="10"/>
      <c r="F44" s="36"/>
      <c r="G44" s="8">
        <v>26</v>
      </c>
      <c r="H44" s="24"/>
      <c r="I44" s="8">
        <v>8</v>
      </c>
      <c r="J44" s="24"/>
      <c r="K44" s="8">
        <v>1</v>
      </c>
      <c r="L44" s="24">
        <v>1</v>
      </c>
      <c r="M44" s="8">
        <v>23</v>
      </c>
      <c r="N44" s="42"/>
      <c r="O44" s="8">
        <v>1</v>
      </c>
      <c r="P44" s="24">
        <v>1</v>
      </c>
      <c r="Q44" s="8">
        <v>3</v>
      </c>
      <c r="R44" s="24"/>
      <c r="S44" s="8">
        <v>8</v>
      </c>
      <c r="T44" s="24">
        <v>7</v>
      </c>
      <c r="U44" s="8">
        <v>6</v>
      </c>
      <c r="V44" s="24">
        <v>1</v>
      </c>
      <c r="W44" s="8"/>
      <c r="X44" s="24"/>
      <c r="Y44" s="8"/>
      <c r="Z44" s="24"/>
      <c r="AA44" s="8"/>
      <c r="AB44" s="24"/>
      <c r="AC44" s="8"/>
      <c r="AD44" s="24"/>
      <c r="AE44" s="8">
        <v>2</v>
      </c>
      <c r="AF44" s="24"/>
      <c r="AG44" s="8">
        <v>3</v>
      </c>
      <c r="AH44" s="24">
        <v>1</v>
      </c>
      <c r="AI44" s="8"/>
      <c r="AJ44" s="24">
        <v>1</v>
      </c>
      <c r="AK44" s="8">
        <v>8</v>
      </c>
      <c r="AL44" s="24">
        <v>5</v>
      </c>
      <c r="AM44" s="8">
        <f t="shared" si="0"/>
        <v>89</v>
      </c>
      <c r="AN44" s="8">
        <f t="shared" si="1"/>
        <v>17</v>
      </c>
      <c r="AO44" s="8">
        <v>43</v>
      </c>
    </row>
    <row r="45" spans="1:41" x14ac:dyDescent="0.25">
      <c r="A45" s="4">
        <v>40</v>
      </c>
      <c r="B45" s="5" t="s">
        <v>2</v>
      </c>
      <c r="C45" s="15">
        <v>1</v>
      </c>
      <c r="D45" s="34"/>
      <c r="E45" s="10"/>
      <c r="F45" s="36"/>
      <c r="G45" s="8">
        <v>23</v>
      </c>
      <c r="H45" s="24"/>
      <c r="I45" s="8">
        <v>8</v>
      </c>
      <c r="J45" s="24"/>
      <c r="K45" s="8"/>
      <c r="L45" s="24"/>
      <c r="M45" s="8">
        <v>22</v>
      </c>
      <c r="N45" s="42"/>
      <c r="O45" s="8"/>
      <c r="P45" s="24"/>
      <c r="Q45" s="8"/>
      <c r="R45" s="24"/>
      <c r="S45" s="8">
        <v>6</v>
      </c>
      <c r="T45" s="24">
        <v>5</v>
      </c>
      <c r="U45" s="8">
        <v>6</v>
      </c>
      <c r="V45" s="24">
        <v>5</v>
      </c>
      <c r="W45" s="8">
        <v>8</v>
      </c>
      <c r="X45" s="24"/>
      <c r="Y45" s="8">
        <v>4</v>
      </c>
      <c r="Z45" s="24">
        <v>4</v>
      </c>
      <c r="AA45" s="8"/>
      <c r="AB45" s="24"/>
      <c r="AC45" s="8"/>
      <c r="AD45" s="24"/>
      <c r="AE45" s="8"/>
      <c r="AF45" s="24"/>
      <c r="AG45" s="8"/>
      <c r="AH45" s="24"/>
      <c r="AI45" s="8"/>
      <c r="AJ45" s="24"/>
      <c r="AK45" s="8">
        <v>16</v>
      </c>
      <c r="AL45" s="24">
        <v>3</v>
      </c>
      <c r="AM45" s="8">
        <f t="shared" si="0"/>
        <v>94</v>
      </c>
      <c r="AN45" s="8">
        <f t="shared" si="1"/>
        <v>17</v>
      </c>
      <c r="AO45" s="8" t="s">
        <v>2</v>
      </c>
    </row>
    <row r="46" spans="1:41" x14ac:dyDescent="0.25">
      <c r="A46" s="4">
        <v>41</v>
      </c>
      <c r="B46" s="6" t="s">
        <v>1</v>
      </c>
      <c r="C46" s="16"/>
      <c r="D46" s="35"/>
      <c r="E46" s="10"/>
      <c r="F46" s="40"/>
      <c r="G46" s="8">
        <v>22</v>
      </c>
      <c r="H46" s="24"/>
      <c r="I46" s="8">
        <v>8</v>
      </c>
      <c r="J46" s="24">
        <v>1</v>
      </c>
      <c r="K46" s="8">
        <v>2</v>
      </c>
      <c r="L46" s="24">
        <v>1</v>
      </c>
      <c r="M46" s="8"/>
      <c r="N46" s="42"/>
      <c r="O46" s="8">
        <v>1</v>
      </c>
      <c r="P46" s="24">
        <v>1</v>
      </c>
      <c r="Q46" s="8"/>
      <c r="R46" s="24"/>
      <c r="S46" s="8">
        <v>5</v>
      </c>
      <c r="T46" s="24">
        <v>3</v>
      </c>
      <c r="U46" s="8">
        <v>6</v>
      </c>
      <c r="V46" s="24">
        <v>1</v>
      </c>
      <c r="W46" s="8">
        <v>13</v>
      </c>
      <c r="X46" s="24"/>
      <c r="Y46" s="8"/>
      <c r="Z46" s="24"/>
      <c r="AA46" s="8"/>
      <c r="AB46" s="24"/>
      <c r="AC46" s="8"/>
      <c r="AD46" s="24"/>
      <c r="AE46" s="8"/>
      <c r="AF46" s="24"/>
      <c r="AG46" s="8"/>
      <c r="AH46" s="24"/>
      <c r="AI46" s="8"/>
      <c r="AJ46" s="24"/>
      <c r="AK46" s="8">
        <v>15</v>
      </c>
      <c r="AL46" s="24">
        <v>5</v>
      </c>
      <c r="AM46" s="8">
        <f t="shared" si="0"/>
        <v>72</v>
      </c>
      <c r="AN46" s="8">
        <f t="shared" si="1"/>
        <v>12</v>
      </c>
      <c r="AO46" s="8" t="s">
        <v>1</v>
      </c>
    </row>
    <row r="47" spans="1:41" x14ac:dyDescent="0.25">
      <c r="A47" s="4">
        <v>42</v>
      </c>
      <c r="B47" s="8">
        <v>15</v>
      </c>
      <c r="C47" s="8"/>
      <c r="D47" s="24"/>
      <c r="E47" s="10"/>
      <c r="F47" s="40"/>
      <c r="G47" s="8"/>
      <c r="H47" s="24"/>
      <c r="I47" s="8"/>
      <c r="J47" s="24"/>
      <c r="K47" s="8"/>
      <c r="L47" s="24"/>
      <c r="M47" s="8"/>
      <c r="N47" s="42"/>
      <c r="O47" s="8"/>
      <c r="P47" s="24"/>
      <c r="Q47" s="8"/>
      <c r="R47" s="24"/>
      <c r="S47" s="8"/>
      <c r="T47" s="24"/>
      <c r="U47" s="8">
        <v>2</v>
      </c>
      <c r="V47" s="24">
        <v>1</v>
      </c>
      <c r="W47" s="8"/>
      <c r="X47" s="24"/>
      <c r="Y47" s="8">
        <v>1</v>
      </c>
      <c r="Z47" s="24"/>
      <c r="AA47" s="8"/>
      <c r="AB47" s="24"/>
      <c r="AC47" s="8"/>
      <c r="AD47" s="24"/>
      <c r="AE47" s="8">
        <v>2</v>
      </c>
      <c r="AF47" s="24">
        <v>2</v>
      </c>
      <c r="AG47" s="8"/>
      <c r="AH47" s="24"/>
      <c r="AI47" s="8"/>
      <c r="AJ47" s="24"/>
      <c r="AK47" s="8"/>
      <c r="AL47" s="24"/>
      <c r="AM47" s="8">
        <f t="shared" si="0"/>
        <v>5</v>
      </c>
      <c r="AN47" s="8">
        <f t="shared" si="1"/>
        <v>3</v>
      </c>
      <c r="AO47" s="8">
        <v>15</v>
      </c>
    </row>
    <row r="48" spans="1:41" x14ac:dyDescent="0.25">
      <c r="A48" s="5">
        <v>43</v>
      </c>
      <c r="B48" s="8" t="s">
        <v>32</v>
      </c>
      <c r="C48" s="19"/>
      <c r="D48" s="36"/>
      <c r="E48" s="10"/>
      <c r="F48" s="40"/>
      <c r="G48" s="8"/>
      <c r="H48" s="24"/>
      <c r="I48" s="8"/>
      <c r="J48" s="24"/>
      <c r="K48" s="8"/>
      <c r="L48" s="24"/>
      <c r="M48" s="8"/>
      <c r="N48" s="42"/>
      <c r="O48" s="8"/>
      <c r="P48" s="24"/>
      <c r="Q48" s="8"/>
      <c r="R48" s="24"/>
      <c r="S48" s="8">
        <v>5</v>
      </c>
      <c r="T48" s="24">
        <v>4</v>
      </c>
      <c r="U48" s="8"/>
      <c r="V48" s="24"/>
      <c r="W48" s="8"/>
      <c r="X48" s="24"/>
      <c r="Y48" s="8"/>
      <c r="Z48" s="24"/>
      <c r="AA48" s="8"/>
      <c r="AB48" s="24"/>
      <c r="AC48" s="8"/>
      <c r="AD48" s="24"/>
      <c r="AE48" s="8"/>
      <c r="AF48" s="24"/>
      <c r="AG48" s="8"/>
      <c r="AH48" s="24"/>
      <c r="AI48" s="8"/>
      <c r="AJ48" s="24"/>
      <c r="AK48" s="8"/>
      <c r="AL48" s="24"/>
      <c r="AM48" s="8">
        <f t="shared" si="0"/>
        <v>5</v>
      </c>
      <c r="AN48" s="8">
        <f t="shared" si="1"/>
        <v>4</v>
      </c>
      <c r="AO48" s="8" t="s">
        <v>32</v>
      </c>
    </row>
    <row r="49" spans="1:41" x14ac:dyDescent="0.25">
      <c r="A49" s="5">
        <v>44</v>
      </c>
      <c r="B49" s="8" t="s">
        <v>33</v>
      </c>
      <c r="C49" s="19"/>
      <c r="D49" s="36"/>
      <c r="E49" s="10"/>
      <c r="F49" s="40"/>
      <c r="G49" s="8"/>
      <c r="H49" s="24"/>
      <c r="I49" s="8"/>
      <c r="J49" s="24"/>
      <c r="K49" s="8"/>
      <c r="L49" s="24"/>
      <c r="M49" s="8"/>
      <c r="N49" s="42"/>
      <c r="O49" s="8"/>
      <c r="P49" s="24"/>
      <c r="Q49" s="8"/>
      <c r="R49" s="24"/>
      <c r="S49" s="8">
        <v>2</v>
      </c>
      <c r="T49" s="24">
        <v>2</v>
      </c>
      <c r="U49" s="8"/>
      <c r="V49" s="24"/>
      <c r="W49" s="8"/>
      <c r="X49" s="24"/>
      <c r="Y49" s="8"/>
      <c r="Z49" s="24"/>
      <c r="AA49" s="8"/>
      <c r="AB49" s="24"/>
      <c r="AC49" s="13"/>
      <c r="AD49" s="42"/>
      <c r="AE49" s="8"/>
      <c r="AF49" s="24"/>
      <c r="AG49" s="8"/>
      <c r="AH49" s="24"/>
      <c r="AI49" s="8"/>
      <c r="AJ49" s="24"/>
      <c r="AK49" s="8"/>
      <c r="AL49" s="24"/>
      <c r="AM49" s="8">
        <f t="shared" si="0"/>
        <v>2</v>
      </c>
      <c r="AN49" s="8">
        <f t="shared" si="1"/>
        <v>2</v>
      </c>
      <c r="AO49" s="8" t="s">
        <v>33</v>
      </c>
    </row>
    <row r="50" spans="1:41" x14ac:dyDescent="0.25">
      <c r="A50" s="5">
        <v>45</v>
      </c>
      <c r="B50" s="8" t="s">
        <v>34</v>
      </c>
      <c r="C50" s="19"/>
      <c r="D50" s="36"/>
      <c r="E50" s="10"/>
      <c r="F50" s="40"/>
      <c r="G50" s="8"/>
      <c r="H50" s="24"/>
      <c r="I50" s="8"/>
      <c r="J50" s="24"/>
      <c r="K50" s="8"/>
      <c r="L50" s="24"/>
      <c r="M50" s="8"/>
      <c r="N50" s="42"/>
      <c r="O50" s="8"/>
      <c r="P50" s="24"/>
      <c r="Q50" s="8"/>
      <c r="R50" s="24"/>
      <c r="S50" s="8">
        <v>1</v>
      </c>
      <c r="T50" s="24">
        <v>1</v>
      </c>
      <c r="U50" s="8"/>
      <c r="V50" s="24"/>
      <c r="W50" s="8"/>
      <c r="X50" s="24"/>
      <c r="Y50" s="8"/>
      <c r="Z50" s="24"/>
      <c r="AA50" s="8"/>
      <c r="AB50" s="24"/>
      <c r="AC50" s="13"/>
      <c r="AD50" s="42"/>
      <c r="AE50" s="8"/>
      <c r="AF50" s="24"/>
      <c r="AG50" s="8"/>
      <c r="AH50" s="24"/>
      <c r="AI50" s="8"/>
      <c r="AJ50" s="24"/>
      <c r="AK50" s="8"/>
      <c r="AL50" s="24"/>
      <c r="AM50" s="8">
        <f t="shared" si="0"/>
        <v>1</v>
      </c>
      <c r="AN50" s="8">
        <f t="shared" si="1"/>
        <v>1</v>
      </c>
      <c r="AO50" s="8" t="s">
        <v>34</v>
      </c>
    </row>
    <row r="51" spans="1:41" x14ac:dyDescent="0.25">
      <c r="A51" s="5"/>
      <c r="B51" s="8" t="s">
        <v>35</v>
      </c>
      <c r="C51" s="19"/>
      <c r="D51" s="36"/>
      <c r="E51" s="10"/>
      <c r="F51" s="40"/>
      <c r="G51" s="8"/>
      <c r="H51" s="24"/>
      <c r="I51" s="8"/>
      <c r="J51" s="24"/>
      <c r="K51" s="8"/>
      <c r="L51" s="24"/>
      <c r="M51" s="8"/>
      <c r="N51" s="42"/>
      <c r="O51" s="8"/>
      <c r="P51" s="24"/>
      <c r="Q51" s="8"/>
      <c r="R51" s="24"/>
      <c r="S51" s="8">
        <v>4</v>
      </c>
      <c r="T51" s="24">
        <v>2</v>
      </c>
      <c r="U51" s="8"/>
      <c r="V51" s="24"/>
      <c r="W51" s="8"/>
      <c r="X51" s="24"/>
      <c r="Y51" s="8"/>
      <c r="Z51" s="24"/>
      <c r="AA51" s="8"/>
      <c r="AB51" s="24"/>
      <c r="AC51" s="13"/>
      <c r="AD51" s="42"/>
      <c r="AE51" s="8"/>
      <c r="AF51" s="24"/>
      <c r="AG51" s="8"/>
      <c r="AH51" s="24"/>
      <c r="AI51" s="8"/>
      <c r="AJ51" s="24"/>
      <c r="AK51" s="8"/>
      <c r="AL51" s="24"/>
      <c r="AM51" s="8">
        <f t="shared" si="0"/>
        <v>4</v>
      </c>
      <c r="AN51" s="8">
        <f t="shared" si="1"/>
        <v>2</v>
      </c>
      <c r="AO51" s="8" t="s">
        <v>35</v>
      </c>
    </row>
    <row r="52" spans="1:41" x14ac:dyDescent="0.25">
      <c r="A52" s="48"/>
      <c r="B52" s="49"/>
      <c r="C52" s="17">
        <f>SUM(C6:C47)</f>
        <v>61</v>
      </c>
      <c r="D52" s="37"/>
      <c r="E52" s="12">
        <f>SUM(E11:E47)</f>
        <v>40</v>
      </c>
      <c r="F52" s="25">
        <f>SUM(F6:F47)</f>
        <v>7</v>
      </c>
      <c r="G52" s="12">
        <f>SUM(G6:G47)</f>
        <v>695</v>
      </c>
      <c r="H52" s="24"/>
      <c r="I52" s="12">
        <f>SUM(I6:I47)</f>
        <v>245</v>
      </c>
      <c r="J52" s="25">
        <f>SUM(J6:J47)</f>
        <v>7</v>
      </c>
      <c r="K52" s="12">
        <f>SUM(K6:K47)</f>
        <v>104</v>
      </c>
      <c r="L52" s="25">
        <f>SUM(L6:L47)</f>
        <v>50</v>
      </c>
      <c r="M52" s="12">
        <f>SUM(M6:M47)</f>
        <v>672</v>
      </c>
      <c r="N52" s="42"/>
      <c r="O52" s="12">
        <v>63</v>
      </c>
      <c r="P52" s="25">
        <v>22</v>
      </c>
      <c r="Q52" s="12">
        <f>SUM(Q6:Q47)</f>
        <v>77</v>
      </c>
      <c r="R52" s="25"/>
      <c r="S52" s="12">
        <f>SUM(S6:S51)</f>
        <v>267</v>
      </c>
      <c r="T52" s="25">
        <f>SUM(T6:T51)</f>
        <v>187</v>
      </c>
      <c r="U52" s="12">
        <v>195</v>
      </c>
      <c r="V52" s="25">
        <v>86</v>
      </c>
      <c r="W52" s="12">
        <f>SUM(W32:W47)</f>
        <v>61</v>
      </c>
      <c r="X52" s="24"/>
      <c r="Y52" s="12">
        <f>SUM(Y6:Y47)</f>
        <v>41</v>
      </c>
      <c r="Z52" s="25">
        <f>SUM(Z6:Z47)</f>
        <v>16</v>
      </c>
      <c r="AA52" s="12">
        <v>80</v>
      </c>
      <c r="AB52" s="25">
        <v>30</v>
      </c>
      <c r="AC52" s="12">
        <f>SUM(AC6:AC51)</f>
        <v>59</v>
      </c>
      <c r="AD52" s="25">
        <f>SUM(AD6:AD51)</f>
        <v>11</v>
      </c>
      <c r="AE52" s="12">
        <v>79</v>
      </c>
      <c r="AF52" s="25">
        <v>26</v>
      </c>
      <c r="AG52" s="12">
        <v>39</v>
      </c>
      <c r="AH52" s="25">
        <v>19</v>
      </c>
      <c r="AI52" s="12">
        <f>SUM(AI6:AI47)</f>
        <v>38</v>
      </c>
      <c r="AJ52" s="25">
        <f>SUM(AJ6:AJ47)</f>
        <v>12</v>
      </c>
      <c r="AK52" s="12">
        <f>SUM(AK6:AK51)</f>
        <v>423</v>
      </c>
      <c r="AL52" s="25">
        <f>SUM(AL6:AL51)</f>
        <v>180</v>
      </c>
      <c r="AM52" s="8">
        <f t="shared" si="0"/>
        <v>3239</v>
      </c>
      <c r="AN52" s="8">
        <f t="shared" si="1"/>
        <v>653</v>
      </c>
      <c r="AO52" s="20"/>
    </row>
    <row r="53" spans="1:41" x14ac:dyDescent="0.25">
      <c r="AC53" s="21"/>
      <c r="AD53" s="43"/>
    </row>
  </sheetData>
  <mergeCells count="24">
    <mergeCell ref="A2:AD2"/>
    <mergeCell ref="AA4:AB4"/>
    <mergeCell ref="Y4:Z4"/>
    <mergeCell ref="I4:J4"/>
    <mergeCell ref="G4:H4"/>
    <mergeCell ref="K4:L4"/>
    <mergeCell ref="S4:T4"/>
    <mergeCell ref="W4:X4"/>
    <mergeCell ref="O4:P4"/>
    <mergeCell ref="M4:N4"/>
    <mergeCell ref="Q4:R4"/>
    <mergeCell ref="U4:V4"/>
    <mergeCell ref="AC4:AD4"/>
    <mergeCell ref="AO4:AO5"/>
    <mergeCell ref="A52:B52"/>
    <mergeCell ref="E4:F4"/>
    <mergeCell ref="B4:B5"/>
    <mergeCell ref="A4:A5"/>
    <mergeCell ref="C4:D4"/>
    <mergeCell ref="AI4:AJ4"/>
    <mergeCell ref="AG4:AH4"/>
    <mergeCell ref="AE4:AF4"/>
    <mergeCell ref="AK4:AL4"/>
    <mergeCell ref="AM4:AN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9"/>
  <sheetViews>
    <sheetView topLeftCell="A11" workbookViewId="0">
      <selection activeCell="R5" sqref="R5:T49"/>
    </sheetView>
  </sheetViews>
  <sheetFormatPr defaultRowHeight="15" x14ac:dyDescent="0.25"/>
  <cols>
    <col min="4" max="5" width="9.140625" style="38"/>
    <col min="7" max="7" width="7.140625" style="38" customWidth="1"/>
    <col min="8" max="8" width="9.140625" style="26"/>
    <col min="9" max="9" width="9.140625" style="38"/>
    <col min="11" max="11" width="10.7109375" style="38" customWidth="1"/>
    <col min="12" max="12" width="9" customWidth="1"/>
    <col min="13" max="13" width="7.140625" style="38" customWidth="1"/>
    <col min="14" max="14" width="8.28515625" customWidth="1"/>
    <col min="15" max="15" width="8.28515625" style="38" customWidth="1"/>
    <col min="17" max="17" width="9.140625" style="38"/>
    <col min="18" max="18" width="5.85546875" customWidth="1"/>
    <col min="19" max="19" width="7.5703125" customWidth="1"/>
  </cols>
  <sheetData>
    <row r="2" spans="1:20" x14ac:dyDescent="0.25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20" ht="11.25" customHeight="1" x14ac:dyDescent="0.25"/>
    <row r="4" spans="1:20" ht="15" hidden="1" customHeight="1" x14ac:dyDescent="0.25"/>
    <row r="5" spans="1:20" ht="65.25" customHeight="1" x14ac:dyDescent="0.25">
      <c r="A5" s="63" t="s">
        <v>10</v>
      </c>
      <c r="B5" s="63" t="s">
        <v>6</v>
      </c>
      <c r="C5" s="61" t="s">
        <v>7</v>
      </c>
      <c r="D5" s="65"/>
      <c r="E5" s="62"/>
      <c r="F5" s="53" t="s">
        <v>31</v>
      </c>
      <c r="G5" s="54"/>
      <c r="H5" s="50" t="s">
        <v>39</v>
      </c>
      <c r="I5" s="51"/>
      <c r="J5" s="66" t="s">
        <v>21</v>
      </c>
      <c r="K5" s="66"/>
      <c r="L5" s="58" t="s">
        <v>14</v>
      </c>
      <c r="M5" s="58"/>
      <c r="N5" s="53" t="s">
        <v>22</v>
      </c>
      <c r="O5" s="54"/>
      <c r="P5" s="61" t="s">
        <v>27</v>
      </c>
      <c r="Q5" s="62"/>
      <c r="R5" s="55" t="s">
        <v>45</v>
      </c>
      <c r="S5" s="55"/>
      <c r="T5" s="47" t="s">
        <v>6</v>
      </c>
    </row>
    <row r="6" spans="1:20" ht="90" customHeight="1" x14ac:dyDescent="0.25">
      <c r="A6" s="64"/>
      <c r="B6" s="64"/>
      <c r="C6" s="18" t="s">
        <v>23</v>
      </c>
      <c r="D6" s="23" t="s">
        <v>4</v>
      </c>
      <c r="E6" s="23" t="s">
        <v>8</v>
      </c>
      <c r="F6" s="18" t="s">
        <v>23</v>
      </c>
      <c r="G6" s="23" t="s">
        <v>4</v>
      </c>
      <c r="H6" s="27" t="s">
        <v>23</v>
      </c>
      <c r="I6" s="23" t="s">
        <v>4</v>
      </c>
      <c r="J6" s="18" t="s">
        <v>23</v>
      </c>
      <c r="K6" s="23" t="s">
        <v>4</v>
      </c>
      <c r="L6" s="18" t="s">
        <v>23</v>
      </c>
      <c r="M6" s="23" t="s">
        <v>4</v>
      </c>
      <c r="N6" s="18" t="s">
        <v>23</v>
      </c>
      <c r="O6" s="23" t="s">
        <v>4</v>
      </c>
      <c r="P6" s="18" t="s">
        <v>23</v>
      </c>
      <c r="Q6" s="23" t="s">
        <v>4</v>
      </c>
      <c r="R6" s="2" t="s">
        <v>37</v>
      </c>
      <c r="S6" s="2" t="s">
        <v>4</v>
      </c>
      <c r="T6" s="47"/>
    </row>
    <row r="7" spans="1:20" x14ac:dyDescent="0.25">
      <c r="A7" s="14">
        <v>1</v>
      </c>
      <c r="B7" s="5">
        <v>1</v>
      </c>
      <c r="C7" s="8"/>
      <c r="D7" s="24"/>
      <c r="E7" s="24"/>
      <c r="F7" s="8"/>
      <c r="G7" s="42"/>
      <c r="H7" s="28">
        <v>5</v>
      </c>
      <c r="I7" s="24">
        <v>4</v>
      </c>
      <c r="J7" s="8">
        <v>1</v>
      </c>
      <c r="K7" s="24"/>
      <c r="L7" s="8"/>
      <c r="M7" s="24"/>
      <c r="N7" s="8">
        <v>1</v>
      </c>
      <c r="O7" s="24"/>
      <c r="P7" s="8">
        <v>2</v>
      </c>
      <c r="Q7" s="24"/>
      <c r="R7" s="13">
        <f>C7+F7+H7+J7+L7+N7+P7</f>
        <v>9</v>
      </c>
      <c r="S7" s="13">
        <f>E7+G7+I7+K7+M7+O7+Q7</f>
        <v>4</v>
      </c>
      <c r="T7" s="4">
        <v>1</v>
      </c>
    </row>
    <row r="8" spans="1:20" x14ac:dyDescent="0.25">
      <c r="A8" s="14">
        <v>2</v>
      </c>
      <c r="B8" s="5">
        <v>2</v>
      </c>
      <c r="C8" s="8">
        <v>2</v>
      </c>
      <c r="D8" s="24">
        <v>2</v>
      </c>
      <c r="E8" s="24"/>
      <c r="F8" s="8"/>
      <c r="G8" s="42"/>
      <c r="H8" s="28">
        <v>4</v>
      </c>
      <c r="I8" s="24">
        <v>4</v>
      </c>
      <c r="J8" s="8">
        <v>3</v>
      </c>
      <c r="K8" s="24">
        <v>3</v>
      </c>
      <c r="L8" s="8"/>
      <c r="M8" s="24"/>
      <c r="N8" s="8">
        <v>1</v>
      </c>
      <c r="O8" s="24">
        <v>1</v>
      </c>
      <c r="P8" s="8">
        <v>1</v>
      </c>
      <c r="Q8" s="24">
        <v>1</v>
      </c>
      <c r="R8" s="13">
        <f t="shared" ref="R8:R49" si="0">C8+F8+H8+J8+L8+N8+P8</f>
        <v>11</v>
      </c>
      <c r="S8" s="13">
        <f t="shared" ref="S8:S49" si="1">E8+G8+I8+K8+M8+O8+Q8</f>
        <v>9</v>
      </c>
      <c r="T8" s="4">
        <v>2</v>
      </c>
    </row>
    <row r="9" spans="1:20" x14ac:dyDescent="0.25">
      <c r="A9" s="14">
        <v>3</v>
      </c>
      <c r="B9" s="5">
        <v>4</v>
      </c>
      <c r="C9" s="8"/>
      <c r="D9" s="24"/>
      <c r="E9" s="24"/>
      <c r="F9" s="8"/>
      <c r="G9" s="42"/>
      <c r="H9" s="28">
        <v>4</v>
      </c>
      <c r="I9" s="24">
        <v>2</v>
      </c>
      <c r="J9" s="8">
        <v>1</v>
      </c>
      <c r="K9" s="24">
        <v>1</v>
      </c>
      <c r="L9" s="8"/>
      <c r="M9" s="24"/>
      <c r="N9" s="8"/>
      <c r="O9" s="24"/>
      <c r="P9" s="8"/>
      <c r="Q9" s="24"/>
      <c r="R9" s="13">
        <f t="shared" si="0"/>
        <v>5</v>
      </c>
      <c r="S9" s="13">
        <f t="shared" si="1"/>
        <v>3</v>
      </c>
      <c r="T9" s="4">
        <v>4</v>
      </c>
    </row>
    <row r="10" spans="1:20" x14ac:dyDescent="0.25">
      <c r="A10" s="14">
        <v>4</v>
      </c>
      <c r="B10" s="5">
        <v>5</v>
      </c>
      <c r="C10" s="8"/>
      <c r="D10" s="24"/>
      <c r="E10" s="24"/>
      <c r="F10" s="8"/>
      <c r="G10" s="42"/>
      <c r="H10" s="28">
        <v>4</v>
      </c>
      <c r="I10" s="24">
        <v>1</v>
      </c>
      <c r="J10" s="8">
        <v>1</v>
      </c>
      <c r="K10" s="24">
        <v>1</v>
      </c>
      <c r="L10" s="8"/>
      <c r="M10" s="24"/>
      <c r="N10" s="8"/>
      <c r="O10" s="24"/>
      <c r="P10" s="8"/>
      <c r="Q10" s="24"/>
      <c r="R10" s="13">
        <f t="shared" si="0"/>
        <v>5</v>
      </c>
      <c r="S10" s="13">
        <f t="shared" si="1"/>
        <v>2</v>
      </c>
      <c r="T10" s="4">
        <v>5</v>
      </c>
    </row>
    <row r="11" spans="1:20" ht="15" customHeight="1" x14ac:dyDescent="0.25">
      <c r="A11" s="14">
        <v>5</v>
      </c>
      <c r="B11" s="5">
        <v>6</v>
      </c>
      <c r="C11" s="8"/>
      <c r="D11" s="24"/>
      <c r="E11" s="24"/>
      <c r="F11" s="8"/>
      <c r="G11" s="42"/>
      <c r="H11" s="28">
        <v>4</v>
      </c>
      <c r="I11" s="24">
        <v>1</v>
      </c>
      <c r="J11" s="8"/>
      <c r="K11" s="24"/>
      <c r="L11" s="8"/>
      <c r="M11" s="24"/>
      <c r="N11" s="8"/>
      <c r="O11" s="24"/>
      <c r="P11" s="8">
        <v>1</v>
      </c>
      <c r="Q11" s="24"/>
      <c r="R11" s="13">
        <f t="shared" si="0"/>
        <v>5</v>
      </c>
      <c r="S11" s="13">
        <f t="shared" si="1"/>
        <v>1</v>
      </c>
      <c r="T11" s="4">
        <v>6</v>
      </c>
    </row>
    <row r="12" spans="1:20" x14ac:dyDescent="0.25">
      <c r="A12" s="14">
        <v>6</v>
      </c>
      <c r="B12" s="5">
        <v>7</v>
      </c>
      <c r="C12" s="8"/>
      <c r="D12" s="24"/>
      <c r="E12" s="24"/>
      <c r="F12" s="8"/>
      <c r="G12" s="42"/>
      <c r="H12" s="28">
        <v>7</v>
      </c>
      <c r="I12" s="24"/>
      <c r="J12" s="8">
        <v>1</v>
      </c>
      <c r="K12" s="24">
        <v>1</v>
      </c>
      <c r="L12" s="8"/>
      <c r="M12" s="24"/>
      <c r="N12" s="8"/>
      <c r="O12" s="24"/>
      <c r="P12" s="8"/>
      <c r="Q12" s="24"/>
      <c r="R12" s="13">
        <f t="shared" si="0"/>
        <v>8</v>
      </c>
      <c r="S12" s="13">
        <f t="shared" si="1"/>
        <v>1</v>
      </c>
      <c r="T12" s="4">
        <v>7</v>
      </c>
    </row>
    <row r="13" spans="1:20" x14ac:dyDescent="0.25">
      <c r="A13" s="14">
        <v>7</v>
      </c>
      <c r="B13" s="5">
        <v>9</v>
      </c>
      <c r="C13" s="8"/>
      <c r="D13" s="24"/>
      <c r="E13" s="24"/>
      <c r="F13" s="8"/>
      <c r="G13" s="42"/>
      <c r="H13" s="28">
        <v>5</v>
      </c>
      <c r="I13" s="24">
        <v>3</v>
      </c>
      <c r="J13" s="8"/>
      <c r="K13" s="24"/>
      <c r="L13" s="8"/>
      <c r="M13" s="24"/>
      <c r="N13" s="8"/>
      <c r="O13" s="24"/>
      <c r="P13" s="8">
        <v>2</v>
      </c>
      <c r="Q13" s="24">
        <v>1</v>
      </c>
      <c r="R13" s="13">
        <f t="shared" si="0"/>
        <v>7</v>
      </c>
      <c r="S13" s="13">
        <f t="shared" si="1"/>
        <v>4</v>
      </c>
      <c r="T13" s="4">
        <v>9</v>
      </c>
    </row>
    <row r="14" spans="1:20" x14ac:dyDescent="0.25">
      <c r="A14" s="14">
        <v>8</v>
      </c>
      <c r="B14" s="5">
        <v>11</v>
      </c>
      <c r="C14" s="9"/>
      <c r="D14" s="24"/>
      <c r="E14" s="24"/>
      <c r="F14" s="8"/>
      <c r="G14" s="42"/>
      <c r="H14" s="28">
        <v>10</v>
      </c>
      <c r="I14" s="24">
        <v>3</v>
      </c>
      <c r="J14" s="8">
        <v>1</v>
      </c>
      <c r="K14" s="24"/>
      <c r="L14" s="8"/>
      <c r="M14" s="24"/>
      <c r="N14" s="8">
        <v>1</v>
      </c>
      <c r="O14" s="24"/>
      <c r="P14" s="8">
        <v>1</v>
      </c>
      <c r="Q14" s="24"/>
      <c r="R14" s="13">
        <f t="shared" si="0"/>
        <v>13</v>
      </c>
      <c r="S14" s="13">
        <f t="shared" si="1"/>
        <v>3</v>
      </c>
      <c r="T14" s="4">
        <v>11</v>
      </c>
    </row>
    <row r="15" spans="1:20" x14ac:dyDescent="0.25">
      <c r="A15" s="14">
        <v>9</v>
      </c>
      <c r="B15" s="5">
        <v>12</v>
      </c>
      <c r="C15" s="8"/>
      <c r="D15" s="24"/>
      <c r="E15" s="24"/>
      <c r="F15" s="8"/>
      <c r="G15" s="42"/>
      <c r="H15" s="28">
        <v>2</v>
      </c>
      <c r="I15" s="24">
        <v>1</v>
      </c>
      <c r="J15" s="8">
        <v>1</v>
      </c>
      <c r="K15" s="24">
        <v>1</v>
      </c>
      <c r="L15" s="8"/>
      <c r="M15" s="24"/>
      <c r="N15" s="8">
        <v>1</v>
      </c>
      <c r="O15" s="24"/>
      <c r="P15" s="8">
        <v>1</v>
      </c>
      <c r="Q15" s="24"/>
      <c r="R15" s="13">
        <f t="shared" si="0"/>
        <v>5</v>
      </c>
      <c r="S15" s="13">
        <f t="shared" si="1"/>
        <v>2</v>
      </c>
      <c r="T15" s="4">
        <v>12</v>
      </c>
    </row>
    <row r="16" spans="1:20" x14ac:dyDescent="0.25">
      <c r="A16" s="14">
        <v>10</v>
      </c>
      <c r="B16" s="5">
        <v>13</v>
      </c>
      <c r="C16" s="8"/>
      <c r="D16" s="24"/>
      <c r="E16" s="24"/>
      <c r="F16" s="8"/>
      <c r="G16" s="42"/>
      <c r="H16" s="28">
        <v>7</v>
      </c>
      <c r="I16" s="24">
        <v>5</v>
      </c>
      <c r="J16" s="8">
        <v>6</v>
      </c>
      <c r="K16" s="24">
        <v>3</v>
      </c>
      <c r="L16" s="8"/>
      <c r="M16" s="24"/>
      <c r="N16" s="8">
        <v>1</v>
      </c>
      <c r="O16" s="24"/>
      <c r="P16" s="8">
        <v>3</v>
      </c>
      <c r="Q16" s="24">
        <v>3</v>
      </c>
      <c r="R16" s="13">
        <f t="shared" si="0"/>
        <v>17</v>
      </c>
      <c r="S16" s="13">
        <f t="shared" si="1"/>
        <v>11</v>
      </c>
      <c r="T16" s="4">
        <v>13</v>
      </c>
    </row>
    <row r="17" spans="1:20" x14ac:dyDescent="0.25">
      <c r="A17" s="14">
        <v>11</v>
      </c>
      <c r="B17" s="5">
        <v>14</v>
      </c>
      <c r="C17" s="8"/>
      <c r="D17" s="24"/>
      <c r="E17" s="24"/>
      <c r="F17" s="8"/>
      <c r="G17" s="42"/>
      <c r="H17" s="28">
        <v>2</v>
      </c>
      <c r="I17" s="24">
        <v>2</v>
      </c>
      <c r="J17" s="8">
        <v>3</v>
      </c>
      <c r="K17" s="24">
        <v>2</v>
      </c>
      <c r="L17" s="8">
        <v>1</v>
      </c>
      <c r="M17" s="24">
        <v>1</v>
      </c>
      <c r="N17" s="8">
        <v>1</v>
      </c>
      <c r="O17" s="24"/>
      <c r="P17" s="8">
        <v>1</v>
      </c>
      <c r="Q17" s="24">
        <v>1</v>
      </c>
      <c r="R17" s="13">
        <f t="shared" si="0"/>
        <v>8</v>
      </c>
      <c r="S17" s="13">
        <f t="shared" si="1"/>
        <v>6</v>
      </c>
      <c r="T17" s="4">
        <v>14</v>
      </c>
    </row>
    <row r="18" spans="1:20" x14ac:dyDescent="0.25">
      <c r="A18" s="14">
        <v>12</v>
      </c>
      <c r="B18" s="5">
        <v>16</v>
      </c>
      <c r="C18" s="8">
        <v>2</v>
      </c>
      <c r="D18" s="24">
        <v>2</v>
      </c>
      <c r="E18" s="24"/>
      <c r="F18" s="8"/>
      <c r="G18" s="42"/>
      <c r="H18" s="28">
        <v>4</v>
      </c>
      <c r="I18" s="24">
        <v>4</v>
      </c>
      <c r="J18" s="8">
        <v>2</v>
      </c>
      <c r="K18" s="24">
        <v>1</v>
      </c>
      <c r="L18" s="8">
        <v>1</v>
      </c>
      <c r="M18" s="24">
        <v>1</v>
      </c>
      <c r="N18" s="8">
        <v>1</v>
      </c>
      <c r="O18" s="24"/>
      <c r="P18" s="8">
        <v>3</v>
      </c>
      <c r="Q18" s="24">
        <v>2</v>
      </c>
      <c r="R18" s="13">
        <f t="shared" si="0"/>
        <v>13</v>
      </c>
      <c r="S18" s="13">
        <f t="shared" si="1"/>
        <v>8</v>
      </c>
      <c r="T18" s="4">
        <v>16</v>
      </c>
    </row>
    <row r="19" spans="1:20" x14ac:dyDescent="0.25">
      <c r="A19" s="14">
        <v>13</v>
      </c>
      <c r="B19" s="5">
        <v>17</v>
      </c>
      <c r="C19" s="8"/>
      <c r="D19" s="24"/>
      <c r="E19" s="24"/>
      <c r="F19" s="8"/>
      <c r="G19" s="42"/>
      <c r="H19" s="28">
        <v>9</v>
      </c>
      <c r="I19" s="24">
        <v>6</v>
      </c>
      <c r="J19" s="8">
        <v>6</v>
      </c>
      <c r="K19" s="24">
        <v>5</v>
      </c>
      <c r="L19" s="8">
        <v>1</v>
      </c>
      <c r="M19" s="24">
        <v>1</v>
      </c>
      <c r="N19" s="8">
        <v>1</v>
      </c>
      <c r="O19" s="24"/>
      <c r="P19" s="8">
        <v>3</v>
      </c>
      <c r="Q19" s="24"/>
      <c r="R19" s="13">
        <f t="shared" si="0"/>
        <v>20</v>
      </c>
      <c r="S19" s="13">
        <f t="shared" si="1"/>
        <v>12</v>
      </c>
      <c r="T19" s="4">
        <v>17</v>
      </c>
    </row>
    <row r="20" spans="1:20" x14ac:dyDescent="0.25">
      <c r="A20" s="14">
        <v>14</v>
      </c>
      <c r="B20" s="5">
        <v>18</v>
      </c>
      <c r="C20" s="8"/>
      <c r="D20" s="24"/>
      <c r="E20" s="24"/>
      <c r="F20" s="8"/>
      <c r="G20" s="42"/>
      <c r="H20" s="28">
        <v>10</v>
      </c>
      <c r="I20" s="24">
        <v>3</v>
      </c>
      <c r="J20" s="8">
        <v>0</v>
      </c>
      <c r="K20" s="24"/>
      <c r="L20" s="8"/>
      <c r="M20" s="24"/>
      <c r="N20" s="8"/>
      <c r="O20" s="24"/>
      <c r="P20" s="8">
        <v>1</v>
      </c>
      <c r="Q20" s="24"/>
      <c r="R20" s="13">
        <f t="shared" si="0"/>
        <v>11</v>
      </c>
      <c r="S20" s="13">
        <f t="shared" si="1"/>
        <v>3</v>
      </c>
      <c r="T20" s="4">
        <v>18</v>
      </c>
    </row>
    <row r="21" spans="1:20" x14ac:dyDescent="0.25">
      <c r="A21" s="14">
        <v>15</v>
      </c>
      <c r="B21" s="5">
        <v>19</v>
      </c>
      <c r="C21" s="8">
        <v>2</v>
      </c>
      <c r="D21" s="24"/>
      <c r="E21" s="24"/>
      <c r="F21" s="8">
        <v>1</v>
      </c>
      <c r="G21" s="42"/>
      <c r="H21" s="28">
        <v>12</v>
      </c>
      <c r="I21" s="24">
        <v>8</v>
      </c>
      <c r="J21" s="8">
        <v>2</v>
      </c>
      <c r="K21" s="24">
        <v>1</v>
      </c>
      <c r="L21" s="8"/>
      <c r="M21" s="24"/>
      <c r="N21" s="8">
        <v>1</v>
      </c>
      <c r="O21" s="24"/>
      <c r="P21" s="8">
        <v>5</v>
      </c>
      <c r="Q21" s="24">
        <v>2</v>
      </c>
      <c r="R21" s="13">
        <f t="shared" si="0"/>
        <v>23</v>
      </c>
      <c r="S21" s="13">
        <f t="shared" si="1"/>
        <v>11</v>
      </c>
      <c r="T21" s="4">
        <v>19</v>
      </c>
    </row>
    <row r="22" spans="1:20" x14ac:dyDescent="0.25">
      <c r="A22" s="14">
        <v>16</v>
      </c>
      <c r="B22" s="5">
        <v>20</v>
      </c>
      <c r="C22" s="8"/>
      <c r="D22" s="24"/>
      <c r="E22" s="24"/>
      <c r="F22" s="8"/>
      <c r="G22" s="42"/>
      <c r="H22" s="28">
        <v>9</v>
      </c>
      <c r="I22" s="24">
        <v>4</v>
      </c>
      <c r="J22" s="8"/>
      <c r="K22" s="24"/>
      <c r="L22" s="8"/>
      <c r="M22" s="24"/>
      <c r="N22" s="8"/>
      <c r="O22" s="24"/>
      <c r="P22" s="8">
        <v>2</v>
      </c>
      <c r="Q22" s="24">
        <v>1</v>
      </c>
      <c r="R22" s="13">
        <f t="shared" si="0"/>
        <v>11</v>
      </c>
      <c r="S22" s="13">
        <f t="shared" si="1"/>
        <v>5</v>
      </c>
      <c r="T22" s="4">
        <v>20</v>
      </c>
    </row>
    <row r="23" spans="1:20" x14ac:dyDescent="0.25">
      <c r="A23" s="14">
        <v>17</v>
      </c>
      <c r="B23" s="5">
        <v>21</v>
      </c>
      <c r="C23" s="8">
        <v>2</v>
      </c>
      <c r="D23" s="24"/>
      <c r="E23" s="24"/>
      <c r="F23" s="8"/>
      <c r="G23" s="42"/>
      <c r="H23" s="28">
        <v>9</v>
      </c>
      <c r="I23" s="24">
        <v>6</v>
      </c>
      <c r="J23" s="8">
        <v>3</v>
      </c>
      <c r="K23" s="24">
        <v>2</v>
      </c>
      <c r="L23" s="8"/>
      <c r="M23" s="24"/>
      <c r="N23" s="8"/>
      <c r="O23" s="24"/>
      <c r="P23" s="8">
        <v>2</v>
      </c>
      <c r="Q23" s="24">
        <v>1</v>
      </c>
      <c r="R23" s="13">
        <f t="shared" si="0"/>
        <v>16</v>
      </c>
      <c r="S23" s="13">
        <f t="shared" si="1"/>
        <v>9</v>
      </c>
      <c r="T23" s="4">
        <v>21</v>
      </c>
    </row>
    <row r="24" spans="1:20" x14ac:dyDescent="0.25">
      <c r="A24" s="14">
        <v>18</v>
      </c>
      <c r="B24" s="5">
        <v>22</v>
      </c>
      <c r="C24" s="8"/>
      <c r="D24" s="24"/>
      <c r="E24" s="24"/>
      <c r="F24" s="8"/>
      <c r="G24" s="42"/>
      <c r="H24" s="28">
        <v>4</v>
      </c>
      <c r="I24" s="24">
        <v>2</v>
      </c>
      <c r="J24" s="8">
        <v>3</v>
      </c>
      <c r="K24" s="24">
        <v>2</v>
      </c>
      <c r="L24" s="8"/>
      <c r="M24" s="24"/>
      <c r="N24" s="8">
        <v>1</v>
      </c>
      <c r="O24" s="24"/>
      <c r="P24" s="8">
        <v>1</v>
      </c>
      <c r="Q24" s="24"/>
      <c r="R24" s="13">
        <f t="shared" si="0"/>
        <v>9</v>
      </c>
      <c r="S24" s="13">
        <f t="shared" si="1"/>
        <v>4</v>
      </c>
      <c r="T24" s="4">
        <v>22</v>
      </c>
    </row>
    <row r="25" spans="1:20" x14ac:dyDescent="0.25">
      <c r="A25" s="14">
        <v>19</v>
      </c>
      <c r="B25" s="5">
        <v>23</v>
      </c>
      <c r="C25" s="8"/>
      <c r="D25" s="24"/>
      <c r="E25" s="24"/>
      <c r="F25" s="8"/>
      <c r="G25" s="42"/>
      <c r="H25" s="28">
        <v>1</v>
      </c>
      <c r="I25" s="24">
        <v>1</v>
      </c>
      <c r="J25" s="8"/>
      <c r="K25" s="24"/>
      <c r="L25" s="8">
        <v>1</v>
      </c>
      <c r="M25" s="24"/>
      <c r="N25" s="8"/>
      <c r="O25" s="24"/>
      <c r="P25" s="8">
        <v>1</v>
      </c>
      <c r="Q25" s="24"/>
      <c r="R25" s="13">
        <f t="shared" si="0"/>
        <v>3</v>
      </c>
      <c r="S25" s="13">
        <f t="shared" si="1"/>
        <v>1</v>
      </c>
      <c r="T25" s="4">
        <v>23</v>
      </c>
    </row>
    <row r="26" spans="1:20" x14ac:dyDescent="0.25">
      <c r="A26" s="14">
        <v>20</v>
      </c>
      <c r="B26" s="5">
        <v>24</v>
      </c>
      <c r="C26" s="8"/>
      <c r="D26" s="24"/>
      <c r="E26" s="24"/>
      <c r="F26" s="8"/>
      <c r="G26" s="42"/>
      <c r="H26" s="28">
        <v>2</v>
      </c>
      <c r="I26" s="24">
        <v>1</v>
      </c>
      <c r="J26" s="8">
        <v>3</v>
      </c>
      <c r="K26" s="24">
        <v>3</v>
      </c>
      <c r="L26" s="8"/>
      <c r="M26" s="24"/>
      <c r="N26" s="8">
        <v>1</v>
      </c>
      <c r="O26" s="24"/>
      <c r="P26" s="8">
        <v>1</v>
      </c>
      <c r="Q26" s="24">
        <v>1</v>
      </c>
      <c r="R26" s="13">
        <f t="shared" si="0"/>
        <v>7</v>
      </c>
      <c r="S26" s="13">
        <f t="shared" si="1"/>
        <v>5</v>
      </c>
      <c r="T26" s="4">
        <v>24</v>
      </c>
    </row>
    <row r="27" spans="1:20" x14ac:dyDescent="0.25">
      <c r="A27" s="14">
        <v>21</v>
      </c>
      <c r="B27" s="5">
        <v>25</v>
      </c>
      <c r="C27" s="8">
        <v>2</v>
      </c>
      <c r="D27" s="24"/>
      <c r="E27" s="24">
        <v>2</v>
      </c>
      <c r="F27" s="8"/>
      <c r="G27" s="42"/>
      <c r="H27" s="28">
        <v>15</v>
      </c>
      <c r="I27" s="24">
        <v>15</v>
      </c>
      <c r="J27" s="8">
        <v>8</v>
      </c>
      <c r="K27" s="24">
        <v>7</v>
      </c>
      <c r="L27" s="8"/>
      <c r="M27" s="24"/>
      <c r="N27" s="8">
        <v>1</v>
      </c>
      <c r="O27" s="24"/>
      <c r="P27" s="8">
        <v>10</v>
      </c>
      <c r="Q27" s="24">
        <v>3</v>
      </c>
      <c r="R27" s="13">
        <f t="shared" si="0"/>
        <v>36</v>
      </c>
      <c r="S27" s="13">
        <f t="shared" si="1"/>
        <v>27</v>
      </c>
      <c r="T27" s="4">
        <v>25</v>
      </c>
    </row>
    <row r="28" spans="1:20" x14ac:dyDescent="0.25">
      <c r="A28" s="14">
        <v>22</v>
      </c>
      <c r="B28" s="5">
        <v>26</v>
      </c>
      <c r="C28" s="8"/>
      <c r="D28" s="24"/>
      <c r="E28" s="24"/>
      <c r="F28" s="8"/>
      <c r="G28" s="42"/>
      <c r="H28" s="28">
        <v>5</v>
      </c>
      <c r="I28" s="24">
        <v>2</v>
      </c>
      <c r="J28" s="8">
        <v>2</v>
      </c>
      <c r="K28" s="24">
        <v>1</v>
      </c>
      <c r="L28" s="8"/>
      <c r="M28" s="24"/>
      <c r="N28" s="8">
        <v>1</v>
      </c>
      <c r="O28" s="24"/>
      <c r="P28" s="8"/>
      <c r="Q28" s="24"/>
      <c r="R28" s="13">
        <f t="shared" si="0"/>
        <v>8</v>
      </c>
      <c r="S28" s="13">
        <f t="shared" si="1"/>
        <v>3</v>
      </c>
      <c r="T28" s="4">
        <v>26</v>
      </c>
    </row>
    <row r="29" spans="1:20" x14ac:dyDescent="0.25">
      <c r="A29" s="14">
        <v>23</v>
      </c>
      <c r="B29" s="5">
        <v>27</v>
      </c>
      <c r="C29" s="8"/>
      <c r="D29" s="24"/>
      <c r="E29" s="24"/>
      <c r="F29" s="8"/>
      <c r="G29" s="42"/>
      <c r="H29" s="28">
        <v>5</v>
      </c>
      <c r="I29" s="24"/>
      <c r="J29" s="8">
        <v>1</v>
      </c>
      <c r="K29" s="24"/>
      <c r="L29" s="8"/>
      <c r="M29" s="24"/>
      <c r="N29" s="8"/>
      <c r="O29" s="24"/>
      <c r="P29" s="8"/>
      <c r="Q29" s="24"/>
      <c r="R29" s="13">
        <f t="shared" si="0"/>
        <v>6</v>
      </c>
      <c r="S29" s="13">
        <f t="shared" si="1"/>
        <v>0</v>
      </c>
      <c r="T29" s="4">
        <v>27</v>
      </c>
    </row>
    <row r="30" spans="1:20" x14ac:dyDescent="0.25">
      <c r="A30" s="14">
        <v>24</v>
      </c>
      <c r="B30" s="5">
        <v>28</v>
      </c>
      <c r="C30" s="8"/>
      <c r="D30" s="24"/>
      <c r="E30" s="24"/>
      <c r="F30" s="8"/>
      <c r="G30" s="42"/>
      <c r="H30" s="28">
        <v>3</v>
      </c>
      <c r="I30" s="24">
        <v>2</v>
      </c>
      <c r="J30" s="8">
        <v>2</v>
      </c>
      <c r="K30" s="24">
        <v>2</v>
      </c>
      <c r="L30" s="8"/>
      <c r="M30" s="24"/>
      <c r="N30" s="8"/>
      <c r="O30" s="24"/>
      <c r="P30" s="8">
        <v>2</v>
      </c>
      <c r="Q30" s="24">
        <v>2</v>
      </c>
      <c r="R30" s="13">
        <f t="shared" si="0"/>
        <v>7</v>
      </c>
      <c r="S30" s="13">
        <f t="shared" si="1"/>
        <v>6</v>
      </c>
      <c r="T30" s="4">
        <v>28</v>
      </c>
    </row>
    <row r="31" spans="1:20" x14ac:dyDescent="0.25">
      <c r="A31" s="14">
        <v>25</v>
      </c>
      <c r="B31" s="5">
        <v>29</v>
      </c>
      <c r="C31" s="8"/>
      <c r="D31" s="24"/>
      <c r="E31" s="24"/>
      <c r="F31" s="8"/>
      <c r="G31" s="42"/>
      <c r="H31" s="28">
        <v>7</v>
      </c>
      <c r="I31" s="24">
        <v>5</v>
      </c>
      <c r="J31" s="8">
        <v>4</v>
      </c>
      <c r="K31" s="24">
        <v>3</v>
      </c>
      <c r="L31" s="8"/>
      <c r="M31" s="24"/>
      <c r="N31" s="8"/>
      <c r="O31" s="24"/>
      <c r="P31" s="8">
        <v>4</v>
      </c>
      <c r="Q31" s="24">
        <v>2</v>
      </c>
      <c r="R31" s="13">
        <f t="shared" si="0"/>
        <v>15</v>
      </c>
      <c r="S31" s="13">
        <f t="shared" si="1"/>
        <v>10</v>
      </c>
      <c r="T31" s="4">
        <v>29</v>
      </c>
    </row>
    <row r="32" spans="1:20" x14ac:dyDescent="0.25">
      <c r="A32" s="14">
        <v>26</v>
      </c>
      <c r="B32" s="5">
        <v>30</v>
      </c>
      <c r="C32" s="8"/>
      <c r="D32" s="24"/>
      <c r="E32" s="24"/>
      <c r="F32" s="8">
        <v>1</v>
      </c>
      <c r="G32" s="42"/>
      <c r="H32" s="28">
        <v>4</v>
      </c>
      <c r="I32" s="24">
        <v>2</v>
      </c>
      <c r="J32" s="8">
        <v>1</v>
      </c>
      <c r="K32" s="24">
        <v>1</v>
      </c>
      <c r="L32" s="8"/>
      <c r="M32" s="24"/>
      <c r="N32" s="8"/>
      <c r="O32" s="24"/>
      <c r="P32" s="8">
        <v>1</v>
      </c>
      <c r="Q32" s="24"/>
      <c r="R32" s="13">
        <f t="shared" si="0"/>
        <v>7</v>
      </c>
      <c r="S32" s="13">
        <f t="shared" si="1"/>
        <v>3</v>
      </c>
      <c r="T32" s="4">
        <v>30</v>
      </c>
    </row>
    <row r="33" spans="1:20" x14ac:dyDescent="0.25">
      <c r="A33" s="14">
        <v>27</v>
      </c>
      <c r="B33" s="5">
        <v>31</v>
      </c>
      <c r="C33" s="8"/>
      <c r="D33" s="24"/>
      <c r="E33" s="24"/>
      <c r="F33" s="8"/>
      <c r="G33" s="42"/>
      <c r="H33" s="28">
        <v>1</v>
      </c>
      <c r="I33" s="24"/>
      <c r="J33" s="8"/>
      <c r="K33" s="24"/>
      <c r="L33" s="8"/>
      <c r="M33" s="24"/>
      <c r="N33" s="8"/>
      <c r="O33" s="24"/>
      <c r="P33" s="8"/>
      <c r="Q33" s="24"/>
      <c r="R33" s="13">
        <f t="shared" si="0"/>
        <v>1</v>
      </c>
      <c r="S33" s="13">
        <f t="shared" si="1"/>
        <v>0</v>
      </c>
      <c r="T33" s="4">
        <v>31</v>
      </c>
    </row>
    <row r="34" spans="1:20" x14ac:dyDescent="0.25">
      <c r="A34" s="14">
        <v>28</v>
      </c>
      <c r="B34" s="5">
        <v>32</v>
      </c>
      <c r="C34" s="8"/>
      <c r="D34" s="24"/>
      <c r="E34" s="24"/>
      <c r="F34" s="8"/>
      <c r="G34" s="42"/>
      <c r="H34" s="28">
        <v>2</v>
      </c>
      <c r="I34" s="24">
        <v>2</v>
      </c>
      <c r="J34" s="8">
        <v>2</v>
      </c>
      <c r="K34" s="24"/>
      <c r="L34" s="8"/>
      <c r="M34" s="24"/>
      <c r="N34" s="8"/>
      <c r="O34" s="24"/>
      <c r="P34" s="8">
        <v>1</v>
      </c>
      <c r="Q34" s="24">
        <v>1</v>
      </c>
      <c r="R34" s="13">
        <f t="shared" si="0"/>
        <v>5</v>
      </c>
      <c r="S34" s="13">
        <f t="shared" si="1"/>
        <v>3</v>
      </c>
      <c r="T34" s="4">
        <v>32</v>
      </c>
    </row>
    <row r="35" spans="1:20" x14ac:dyDescent="0.25">
      <c r="A35" s="14">
        <v>29</v>
      </c>
      <c r="B35" s="5">
        <v>33</v>
      </c>
      <c r="C35" s="8"/>
      <c r="D35" s="24"/>
      <c r="E35" s="24"/>
      <c r="F35" s="8"/>
      <c r="G35" s="42"/>
      <c r="H35" s="28">
        <v>4</v>
      </c>
      <c r="I35" s="24">
        <v>3</v>
      </c>
      <c r="J35" s="8">
        <v>2</v>
      </c>
      <c r="K35" s="24"/>
      <c r="L35" s="8"/>
      <c r="M35" s="24"/>
      <c r="N35" s="8"/>
      <c r="O35" s="24"/>
      <c r="P35" s="8">
        <v>1</v>
      </c>
      <c r="Q35" s="24"/>
      <c r="R35" s="13">
        <f t="shared" si="0"/>
        <v>7</v>
      </c>
      <c r="S35" s="13">
        <f t="shared" si="1"/>
        <v>3</v>
      </c>
      <c r="T35" s="4">
        <v>33</v>
      </c>
    </row>
    <row r="36" spans="1:20" x14ac:dyDescent="0.25">
      <c r="A36" s="14">
        <v>30</v>
      </c>
      <c r="B36" s="5">
        <v>34</v>
      </c>
      <c r="C36" s="8">
        <v>2</v>
      </c>
      <c r="D36" s="24"/>
      <c r="E36" s="24"/>
      <c r="F36" s="8"/>
      <c r="G36" s="42"/>
      <c r="H36" s="28">
        <v>7</v>
      </c>
      <c r="I36" s="24">
        <v>5</v>
      </c>
      <c r="J36" s="8">
        <v>2</v>
      </c>
      <c r="K36" s="24">
        <v>1</v>
      </c>
      <c r="L36" s="8">
        <v>1</v>
      </c>
      <c r="M36" s="24"/>
      <c r="N36" s="8"/>
      <c r="O36" s="24"/>
      <c r="P36" s="8">
        <v>2</v>
      </c>
      <c r="Q36" s="24">
        <v>1</v>
      </c>
      <c r="R36" s="13">
        <f t="shared" si="0"/>
        <v>14</v>
      </c>
      <c r="S36" s="13">
        <f t="shared" si="1"/>
        <v>7</v>
      </c>
      <c r="T36" s="4">
        <v>34</v>
      </c>
    </row>
    <row r="37" spans="1:20" x14ac:dyDescent="0.25">
      <c r="A37" s="14">
        <v>31</v>
      </c>
      <c r="B37" s="5">
        <v>35</v>
      </c>
      <c r="C37" s="8">
        <v>2</v>
      </c>
      <c r="D37" s="24"/>
      <c r="E37" s="24"/>
      <c r="F37" s="8"/>
      <c r="G37" s="42"/>
      <c r="H37" s="28">
        <v>3</v>
      </c>
      <c r="I37" s="24">
        <v>1</v>
      </c>
      <c r="J37" s="8">
        <v>3</v>
      </c>
      <c r="K37" s="24">
        <v>2</v>
      </c>
      <c r="L37" s="8"/>
      <c r="M37" s="24"/>
      <c r="N37" s="8">
        <v>1</v>
      </c>
      <c r="O37" s="24"/>
      <c r="P37" s="8">
        <v>1</v>
      </c>
      <c r="Q37" s="24"/>
      <c r="R37" s="13">
        <f t="shared" si="0"/>
        <v>10</v>
      </c>
      <c r="S37" s="13">
        <f t="shared" si="1"/>
        <v>3</v>
      </c>
      <c r="T37" s="4">
        <v>35</v>
      </c>
    </row>
    <row r="38" spans="1:20" x14ac:dyDescent="0.25">
      <c r="A38" s="14">
        <v>32</v>
      </c>
      <c r="B38" s="5">
        <v>36</v>
      </c>
      <c r="C38" s="8">
        <v>2</v>
      </c>
      <c r="D38" s="24"/>
      <c r="E38" s="24"/>
      <c r="F38" s="8"/>
      <c r="G38" s="42"/>
      <c r="H38" s="28">
        <v>8</v>
      </c>
      <c r="I38" s="24">
        <v>3</v>
      </c>
      <c r="J38" s="8">
        <v>1</v>
      </c>
      <c r="K38" s="24">
        <v>1</v>
      </c>
      <c r="L38" s="8"/>
      <c r="M38" s="24"/>
      <c r="N38" s="8"/>
      <c r="O38" s="24"/>
      <c r="P38" s="8">
        <v>1</v>
      </c>
      <c r="Q38" s="24"/>
      <c r="R38" s="13">
        <f t="shared" si="0"/>
        <v>12</v>
      </c>
      <c r="S38" s="13">
        <f t="shared" si="1"/>
        <v>4</v>
      </c>
      <c r="T38" s="4">
        <v>36</v>
      </c>
    </row>
    <row r="39" spans="1:20" x14ac:dyDescent="0.25">
      <c r="A39" s="14">
        <v>33</v>
      </c>
      <c r="B39" s="5">
        <v>37</v>
      </c>
      <c r="C39" s="8"/>
      <c r="D39" s="24"/>
      <c r="E39" s="24"/>
      <c r="F39" s="8"/>
      <c r="G39" s="42"/>
      <c r="H39" s="28">
        <v>29</v>
      </c>
      <c r="I39" s="24">
        <v>24</v>
      </c>
      <c r="J39" s="8">
        <v>7</v>
      </c>
      <c r="K39" s="24">
        <v>4</v>
      </c>
      <c r="L39" s="8"/>
      <c r="M39" s="24"/>
      <c r="N39" s="8">
        <v>1</v>
      </c>
      <c r="O39" s="24"/>
      <c r="P39" s="8">
        <v>18</v>
      </c>
      <c r="Q39" s="24">
        <v>7</v>
      </c>
      <c r="R39" s="13">
        <f t="shared" si="0"/>
        <v>55</v>
      </c>
      <c r="S39" s="13">
        <f t="shared" si="1"/>
        <v>35</v>
      </c>
      <c r="T39" s="4">
        <v>37</v>
      </c>
    </row>
    <row r="40" spans="1:20" x14ac:dyDescent="0.25">
      <c r="A40" s="14">
        <v>34</v>
      </c>
      <c r="B40" s="5">
        <v>38</v>
      </c>
      <c r="C40" s="8"/>
      <c r="D40" s="24"/>
      <c r="E40" s="24"/>
      <c r="F40" s="8"/>
      <c r="G40" s="42"/>
      <c r="H40" s="28"/>
      <c r="I40" s="24"/>
      <c r="J40" s="8">
        <v>2</v>
      </c>
      <c r="K40" s="24"/>
      <c r="L40" s="8"/>
      <c r="M40" s="24"/>
      <c r="N40" s="8"/>
      <c r="O40" s="24"/>
      <c r="P40" s="8"/>
      <c r="Q40" s="24"/>
      <c r="R40" s="13">
        <f t="shared" si="0"/>
        <v>2</v>
      </c>
      <c r="S40" s="13">
        <f t="shared" si="1"/>
        <v>0</v>
      </c>
      <c r="T40" s="4">
        <v>38</v>
      </c>
    </row>
    <row r="41" spans="1:20" x14ac:dyDescent="0.25">
      <c r="A41" s="14">
        <v>35</v>
      </c>
      <c r="B41" s="5">
        <v>39</v>
      </c>
      <c r="C41" s="9"/>
      <c r="D41" s="24"/>
      <c r="E41" s="24"/>
      <c r="F41" s="8"/>
      <c r="G41" s="42"/>
      <c r="H41" s="28">
        <v>4</v>
      </c>
      <c r="I41" s="24">
        <v>2</v>
      </c>
      <c r="J41" s="8">
        <v>2</v>
      </c>
      <c r="K41" s="24">
        <v>2</v>
      </c>
      <c r="L41" s="8"/>
      <c r="M41" s="24"/>
      <c r="N41" s="8"/>
      <c r="O41" s="24"/>
      <c r="P41" s="8"/>
      <c r="Q41" s="24"/>
      <c r="R41" s="13">
        <f t="shared" si="0"/>
        <v>6</v>
      </c>
      <c r="S41" s="13">
        <f t="shared" si="1"/>
        <v>4</v>
      </c>
      <c r="T41" s="4">
        <v>39</v>
      </c>
    </row>
    <row r="42" spans="1:20" x14ac:dyDescent="0.25">
      <c r="A42" s="14">
        <v>36</v>
      </c>
      <c r="B42" s="5">
        <v>40</v>
      </c>
      <c r="C42" s="8"/>
      <c r="D42" s="24"/>
      <c r="E42" s="24"/>
      <c r="F42" s="8"/>
      <c r="G42" s="42"/>
      <c r="H42" s="28">
        <v>2</v>
      </c>
      <c r="I42" s="24">
        <v>1</v>
      </c>
      <c r="J42" s="8">
        <v>0</v>
      </c>
      <c r="K42" s="24"/>
      <c r="L42" s="8"/>
      <c r="M42" s="24"/>
      <c r="N42" s="8">
        <v>1</v>
      </c>
      <c r="O42" s="24">
        <v>1</v>
      </c>
      <c r="P42" s="8"/>
      <c r="Q42" s="24"/>
      <c r="R42" s="13">
        <f t="shared" si="0"/>
        <v>3</v>
      </c>
      <c r="S42" s="13">
        <f t="shared" si="1"/>
        <v>2</v>
      </c>
      <c r="T42" s="4">
        <v>40</v>
      </c>
    </row>
    <row r="43" spans="1:20" x14ac:dyDescent="0.25">
      <c r="A43" s="14">
        <v>37</v>
      </c>
      <c r="B43" s="5">
        <v>41</v>
      </c>
      <c r="C43" s="8"/>
      <c r="D43" s="24"/>
      <c r="E43" s="24"/>
      <c r="F43" s="8"/>
      <c r="G43" s="42"/>
      <c r="H43" s="28">
        <v>5</v>
      </c>
      <c r="I43" s="24">
        <v>2</v>
      </c>
      <c r="J43" s="8">
        <v>2</v>
      </c>
      <c r="K43" s="24">
        <v>1</v>
      </c>
      <c r="L43" s="8"/>
      <c r="M43" s="24"/>
      <c r="N43" s="8">
        <v>1</v>
      </c>
      <c r="O43" s="24"/>
      <c r="P43" s="8"/>
      <c r="Q43" s="24"/>
      <c r="R43" s="13">
        <f t="shared" si="0"/>
        <v>8</v>
      </c>
      <c r="S43" s="13">
        <f t="shared" si="1"/>
        <v>3</v>
      </c>
      <c r="T43" s="4">
        <v>41</v>
      </c>
    </row>
    <row r="44" spans="1:20" x14ac:dyDescent="0.25">
      <c r="A44" s="14">
        <v>38</v>
      </c>
      <c r="B44" s="5">
        <v>42</v>
      </c>
      <c r="C44" s="8"/>
      <c r="D44" s="24"/>
      <c r="E44" s="24"/>
      <c r="F44" s="8"/>
      <c r="G44" s="42"/>
      <c r="H44" s="28"/>
      <c r="I44" s="24"/>
      <c r="J44" s="8">
        <v>1</v>
      </c>
      <c r="K44" s="24"/>
      <c r="L44" s="8"/>
      <c r="M44" s="24"/>
      <c r="N44" s="8"/>
      <c r="O44" s="24"/>
      <c r="P44" s="8"/>
      <c r="Q44" s="24"/>
      <c r="R44" s="13">
        <f t="shared" si="0"/>
        <v>1</v>
      </c>
      <c r="S44" s="13">
        <f t="shared" si="1"/>
        <v>0</v>
      </c>
      <c r="T44" s="4">
        <v>42</v>
      </c>
    </row>
    <row r="45" spans="1:20" x14ac:dyDescent="0.25">
      <c r="A45" s="14">
        <v>39</v>
      </c>
      <c r="B45" s="5">
        <v>43</v>
      </c>
      <c r="C45" s="8"/>
      <c r="D45" s="24"/>
      <c r="E45" s="24"/>
      <c r="F45" s="8"/>
      <c r="G45" s="42"/>
      <c r="H45" s="28">
        <v>5</v>
      </c>
      <c r="I45" s="24">
        <v>3</v>
      </c>
      <c r="J45" s="8">
        <v>2</v>
      </c>
      <c r="K45" s="24">
        <v>2</v>
      </c>
      <c r="L45" s="8"/>
      <c r="M45" s="24"/>
      <c r="N45" s="8">
        <v>1</v>
      </c>
      <c r="O45" s="24"/>
      <c r="P45" s="8">
        <v>3</v>
      </c>
      <c r="Q45" s="24">
        <v>1</v>
      </c>
      <c r="R45" s="13">
        <f t="shared" si="0"/>
        <v>11</v>
      </c>
      <c r="S45" s="13">
        <f t="shared" si="1"/>
        <v>6</v>
      </c>
      <c r="T45" s="4">
        <v>43</v>
      </c>
    </row>
    <row r="46" spans="1:20" x14ac:dyDescent="0.25">
      <c r="A46" s="14">
        <v>40</v>
      </c>
      <c r="B46" s="5" t="s">
        <v>2</v>
      </c>
      <c r="C46" s="8"/>
      <c r="D46" s="24"/>
      <c r="E46" s="24"/>
      <c r="F46" s="8"/>
      <c r="G46" s="42"/>
      <c r="H46" s="28">
        <v>12</v>
      </c>
      <c r="I46" s="24">
        <v>7</v>
      </c>
      <c r="J46" s="8">
        <v>0</v>
      </c>
      <c r="K46" s="24"/>
      <c r="L46" s="8"/>
      <c r="M46" s="24"/>
      <c r="N46" s="8">
        <v>2</v>
      </c>
      <c r="O46" s="24"/>
      <c r="P46" s="8">
        <v>4</v>
      </c>
      <c r="Q46" s="24">
        <v>4</v>
      </c>
      <c r="R46" s="13">
        <f t="shared" si="0"/>
        <v>18</v>
      </c>
      <c r="S46" s="13">
        <f t="shared" si="1"/>
        <v>11</v>
      </c>
      <c r="T46" s="4" t="s">
        <v>2</v>
      </c>
    </row>
    <row r="47" spans="1:20" x14ac:dyDescent="0.25">
      <c r="A47" s="14">
        <v>41</v>
      </c>
      <c r="B47" s="6" t="s">
        <v>1</v>
      </c>
      <c r="C47" s="8"/>
      <c r="D47" s="24"/>
      <c r="E47" s="24"/>
      <c r="F47" s="8"/>
      <c r="G47" s="42"/>
      <c r="H47" s="28">
        <v>5</v>
      </c>
      <c r="I47" s="24">
        <v>5</v>
      </c>
      <c r="J47" s="8">
        <v>3</v>
      </c>
      <c r="K47" s="24">
        <v>1</v>
      </c>
      <c r="L47" s="8"/>
      <c r="M47" s="24"/>
      <c r="N47" s="8"/>
      <c r="O47" s="24"/>
      <c r="P47" s="8">
        <v>3</v>
      </c>
      <c r="Q47" s="24">
        <v>1</v>
      </c>
      <c r="R47" s="13">
        <f t="shared" si="0"/>
        <v>11</v>
      </c>
      <c r="S47" s="13">
        <f t="shared" si="1"/>
        <v>7</v>
      </c>
      <c r="T47" s="4" t="s">
        <v>1</v>
      </c>
    </row>
    <row r="48" spans="1:20" x14ac:dyDescent="0.25">
      <c r="A48" s="14">
        <v>42</v>
      </c>
      <c r="B48" s="8">
        <v>15</v>
      </c>
      <c r="C48" s="8"/>
      <c r="D48" s="24"/>
      <c r="E48" s="24"/>
      <c r="F48" s="8"/>
      <c r="G48" s="42"/>
      <c r="H48" s="28"/>
      <c r="I48" s="24"/>
      <c r="J48" s="8"/>
      <c r="K48" s="24"/>
      <c r="L48" s="13"/>
      <c r="M48" s="42"/>
      <c r="N48" s="8"/>
      <c r="O48" s="24"/>
      <c r="P48" s="8"/>
      <c r="Q48" s="24"/>
      <c r="R48" s="13">
        <f t="shared" si="0"/>
        <v>0</v>
      </c>
      <c r="S48" s="13">
        <f t="shared" si="1"/>
        <v>0</v>
      </c>
      <c r="T48" s="8">
        <v>15</v>
      </c>
    </row>
    <row r="49" spans="1:20" x14ac:dyDescent="0.25">
      <c r="A49" s="14"/>
      <c r="B49" s="13"/>
      <c r="C49" s="12">
        <f>SUM(C7:C48)</f>
        <v>16</v>
      </c>
      <c r="D49" s="25">
        <f>SUM(D7:D48)</f>
        <v>4</v>
      </c>
      <c r="E49" s="25">
        <f>SUM(E7:E48)</f>
        <v>2</v>
      </c>
      <c r="F49" s="12">
        <f>SUM(F7:F48)</f>
        <v>2</v>
      </c>
      <c r="G49" s="42"/>
      <c r="H49" s="29">
        <f>SUM(H7:H48)</f>
        <v>240</v>
      </c>
      <c r="I49" s="25">
        <f>SUM(I7:I48)</f>
        <v>145</v>
      </c>
      <c r="J49" s="12">
        <v>84</v>
      </c>
      <c r="K49" s="25">
        <v>54</v>
      </c>
      <c r="L49" s="12">
        <f t="shared" ref="L49:Q49" si="2">SUM(L7:L48)</f>
        <v>5</v>
      </c>
      <c r="M49" s="25">
        <f t="shared" si="2"/>
        <v>3</v>
      </c>
      <c r="N49" s="12">
        <f t="shared" si="2"/>
        <v>20</v>
      </c>
      <c r="O49" s="25">
        <f t="shared" si="2"/>
        <v>2</v>
      </c>
      <c r="P49" s="12">
        <f t="shared" si="2"/>
        <v>82</v>
      </c>
      <c r="Q49" s="25">
        <f t="shared" si="2"/>
        <v>35</v>
      </c>
      <c r="R49" s="13">
        <f t="shared" si="0"/>
        <v>449</v>
      </c>
      <c r="S49" s="13">
        <f t="shared" si="1"/>
        <v>241</v>
      </c>
      <c r="T49" s="13"/>
    </row>
  </sheetData>
  <mergeCells count="12">
    <mergeCell ref="R5:S5"/>
    <mergeCell ref="T5:T6"/>
    <mergeCell ref="P5:Q5"/>
    <mergeCell ref="N5:O5"/>
    <mergeCell ref="A2:O2"/>
    <mergeCell ref="L5:M5"/>
    <mergeCell ref="A5:A6"/>
    <mergeCell ref="B5:B6"/>
    <mergeCell ref="C5:E5"/>
    <mergeCell ref="F5:G5"/>
    <mergeCell ref="J5:K5"/>
    <mergeCell ref="H5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>
      <selection activeCell="E10" sqref="E10"/>
    </sheetView>
  </sheetViews>
  <sheetFormatPr defaultRowHeight="15" x14ac:dyDescent="0.25"/>
  <cols>
    <col min="1" max="1" width="9.140625" style="32" customWidth="1"/>
    <col min="2" max="2" width="15" style="32" customWidth="1"/>
    <col min="3" max="3" width="15.140625" style="44" customWidth="1"/>
    <col min="4" max="4" width="11.85546875" style="44" customWidth="1"/>
    <col min="5" max="5" width="11.7109375" style="44" customWidth="1"/>
    <col min="6" max="6" width="9.7109375" style="44" customWidth="1"/>
    <col min="7" max="7" width="15.7109375" style="44" customWidth="1"/>
    <col min="8" max="8" width="9.140625" style="32"/>
  </cols>
  <sheetData>
    <row r="2" spans="1:8" x14ac:dyDescent="0.25">
      <c r="A2" s="67" t="s">
        <v>44</v>
      </c>
      <c r="B2" s="67"/>
      <c r="C2" s="67"/>
      <c r="D2" s="67"/>
      <c r="E2" s="67"/>
      <c r="F2" s="67"/>
      <c r="G2" s="67"/>
      <c r="H2" s="67"/>
    </row>
    <row r="3" spans="1:8" ht="15" customHeight="1" x14ac:dyDescent="0.25">
      <c r="A3" s="22" t="s">
        <v>0</v>
      </c>
      <c r="B3" s="30" t="s">
        <v>6</v>
      </c>
      <c r="C3" s="68" t="s">
        <v>40</v>
      </c>
      <c r="D3" s="69"/>
      <c r="E3" s="68" t="s">
        <v>41</v>
      </c>
      <c r="F3" s="69"/>
      <c r="G3" s="4" t="s">
        <v>42</v>
      </c>
      <c r="H3" s="31" t="s">
        <v>43</v>
      </c>
    </row>
    <row r="4" spans="1:8" ht="15" customHeight="1" x14ac:dyDescent="0.25">
      <c r="A4" s="22"/>
      <c r="B4" s="30"/>
      <c r="C4" s="4" t="s">
        <v>46</v>
      </c>
      <c r="D4" s="4" t="s">
        <v>47</v>
      </c>
      <c r="E4" s="4" t="s">
        <v>46</v>
      </c>
      <c r="F4" s="4" t="s">
        <v>47</v>
      </c>
      <c r="G4" s="4" t="s">
        <v>42</v>
      </c>
      <c r="H4" s="31" t="s">
        <v>43</v>
      </c>
    </row>
    <row r="5" spans="1:8" x14ac:dyDescent="0.25">
      <c r="A5" s="45">
        <v>1</v>
      </c>
      <c r="B5" s="45">
        <v>37</v>
      </c>
      <c r="C5" s="45">
        <v>18</v>
      </c>
      <c r="D5" s="45">
        <f t="shared" ref="D5:D50" si="0">C5*0.2</f>
        <v>3.6</v>
      </c>
      <c r="E5" s="45">
        <v>35</v>
      </c>
      <c r="F5" s="45">
        <f t="shared" ref="F5:F50" si="1">E5*0.3</f>
        <v>10.5</v>
      </c>
      <c r="G5" s="45">
        <f t="shared" ref="G5:G50" si="2">D5+F5</f>
        <v>14.1</v>
      </c>
      <c r="H5" s="46">
        <v>1</v>
      </c>
    </row>
    <row r="6" spans="1:8" x14ac:dyDescent="0.25">
      <c r="A6" s="45">
        <v>2</v>
      </c>
      <c r="B6" s="45">
        <v>25</v>
      </c>
      <c r="C6" s="45">
        <v>18</v>
      </c>
      <c r="D6" s="45">
        <f t="shared" si="0"/>
        <v>3.6</v>
      </c>
      <c r="E6" s="45">
        <v>27</v>
      </c>
      <c r="F6" s="45">
        <f t="shared" si="1"/>
        <v>8.1</v>
      </c>
      <c r="G6" s="45">
        <f t="shared" si="2"/>
        <v>11.7</v>
      </c>
      <c r="H6" s="46">
        <v>2</v>
      </c>
    </row>
    <row r="7" spans="1:8" x14ac:dyDescent="0.25">
      <c r="A7" s="45">
        <v>3</v>
      </c>
      <c r="B7" s="45">
        <v>17</v>
      </c>
      <c r="C7" s="45">
        <v>28</v>
      </c>
      <c r="D7" s="45">
        <f t="shared" si="0"/>
        <v>5.6000000000000005</v>
      </c>
      <c r="E7" s="45">
        <v>12</v>
      </c>
      <c r="F7" s="45">
        <f t="shared" si="1"/>
        <v>3.5999999999999996</v>
      </c>
      <c r="G7" s="45">
        <f t="shared" si="2"/>
        <v>9.1999999999999993</v>
      </c>
      <c r="H7" s="46">
        <v>3</v>
      </c>
    </row>
    <row r="8" spans="1:8" x14ac:dyDescent="0.25">
      <c r="A8" s="45">
        <v>4</v>
      </c>
      <c r="B8" s="45">
        <v>21</v>
      </c>
      <c r="C8" s="45">
        <v>28</v>
      </c>
      <c r="D8" s="45">
        <f t="shared" si="0"/>
        <v>5.6000000000000005</v>
      </c>
      <c r="E8" s="45">
        <v>9</v>
      </c>
      <c r="F8" s="45">
        <f t="shared" si="1"/>
        <v>2.6999999999999997</v>
      </c>
      <c r="G8" s="45">
        <f t="shared" si="2"/>
        <v>8.3000000000000007</v>
      </c>
      <c r="H8" s="46">
        <v>4</v>
      </c>
    </row>
    <row r="9" spans="1:8" x14ac:dyDescent="0.25">
      <c r="A9" s="45">
        <v>5</v>
      </c>
      <c r="B9" s="45">
        <v>13</v>
      </c>
      <c r="C9" s="45">
        <v>24</v>
      </c>
      <c r="D9" s="45">
        <f t="shared" si="0"/>
        <v>4.8000000000000007</v>
      </c>
      <c r="E9" s="45">
        <v>11</v>
      </c>
      <c r="F9" s="45">
        <f t="shared" si="1"/>
        <v>3.3</v>
      </c>
      <c r="G9" s="45">
        <f t="shared" si="2"/>
        <v>8.1000000000000014</v>
      </c>
      <c r="H9" s="46">
        <v>5</v>
      </c>
    </row>
    <row r="10" spans="1:8" x14ac:dyDescent="0.25">
      <c r="A10" s="45">
        <v>6</v>
      </c>
      <c r="B10" s="45">
        <v>39</v>
      </c>
      <c r="C10" s="45">
        <v>33</v>
      </c>
      <c r="D10" s="45">
        <f t="shared" si="0"/>
        <v>6.6000000000000005</v>
      </c>
      <c r="E10" s="45">
        <v>4</v>
      </c>
      <c r="F10" s="45">
        <f t="shared" si="1"/>
        <v>1.2</v>
      </c>
      <c r="G10" s="45">
        <f t="shared" si="2"/>
        <v>7.8000000000000007</v>
      </c>
      <c r="H10" s="46">
        <v>6</v>
      </c>
    </row>
    <row r="11" spans="1:8" x14ac:dyDescent="0.25">
      <c r="A11" s="45">
        <v>7</v>
      </c>
      <c r="B11" s="45">
        <v>22</v>
      </c>
      <c r="C11" s="45">
        <v>30</v>
      </c>
      <c r="D11" s="45">
        <f t="shared" si="0"/>
        <v>6</v>
      </c>
      <c r="E11" s="45">
        <v>4</v>
      </c>
      <c r="F11" s="45">
        <f t="shared" si="1"/>
        <v>1.2</v>
      </c>
      <c r="G11" s="45">
        <f t="shared" si="2"/>
        <v>7.2</v>
      </c>
      <c r="H11" s="46">
        <v>7</v>
      </c>
    </row>
    <row r="12" spans="1:8" x14ac:dyDescent="0.25">
      <c r="A12" s="45">
        <v>8</v>
      </c>
      <c r="B12" s="45">
        <v>34</v>
      </c>
      <c r="C12" s="45">
        <v>23</v>
      </c>
      <c r="D12" s="45">
        <f t="shared" si="0"/>
        <v>4.6000000000000005</v>
      </c>
      <c r="E12" s="45">
        <v>7</v>
      </c>
      <c r="F12" s="45">
        <f t="shared" si="1"/>
        <v>2.1</v>
      </c>
      <c r="G12" s="45">
        <f t="shared" si="2"/>
        <v>6.7000000000000011</v>
      </c>
      <c r="H12" s="46">
        <v>8</v>
      </c>
    </row>
    <row r="13" spans="1:8" x14ac:dyDescent="0.25">
      <c r="A13" s="45">
        <v>9</v>
      </c>
      <c r="B13" s="45" t="s">
        <v>2</v>
      </c>
      <c r="C13" s="45">
        <v>17</v>
      </c>
      <c r="D13" s="45">
        <f t="shared" si="0"/>
        <v>3.4000000000000004</v>
      </c>
      <c r="E13" s="45">
        <v>11</v>
      </c>
      <c r="F13" s="45">
        <f t="shared" si="1"/>
        <v>3.3</v>
      </c>
      <c r="G13" s="45">
        <f t="shared" si="2"/>
        <v>6.7</v>
      </c>
      <c r="H13" s="46">
        <v>8</v>
      </c>
    </row>
    <row r="14" spans="1:8" x14ac:dyDescent="0.25">
      <c r="A14" s="45">
        <v>10</v>
      </c>
      <c r="B14" s="45">
        <v>24</v>
      </c>
      <c r="C14" s="45">
        <v>25</v>
      </c>
      <c r="D14" s="45">
        <f t="shared" si="0"/>
        <v>5</v>
      </c>
      <c r="E14" s="45">
        <v>5</v>
      </c>
      <c r="F14" s="45">
        <f t="shared" si="1"/>
        <v>1.5</v>
      </c>
      <c r="G14" s="45">
        <f t="shared" si="2"/>
        <v>6.5</v>
      </c>
      <c r="H14" s="46">
        <v>9</v>
      </c>
    </row>
    <row r="15" spans="1:8" x14ac:dyDescent="0.25">
      <c r="A15" s="45">
        <v>11</v>
      </c>
      <c r="B15" s="45">
        <v>29</v>
      </c>
      <c r="C15" s="45">
        <v>17</v>
      </c>
      <c r="D15" s="45">
        <f t="shared" si="0"/>
        <v>3.4000000000000004</v>
      </c>
      <c r="E15" s="45">
        <v>10</v>
      </c>
      <c r="F15" s="45">
        <f t="shared" si="1"/>
        <v>3</v>
      </c>
      <c r="G15" s="45">
        <f t="shared" si="2"/>
        <v>6.4</v>
      </c>
      <c r="H15" s="46">
        <v>10</v>
      </c>
    </row>
    <row r="16" spans="1:8" x14ac:dyDescent="0.25">
      <c r="A16" s="4">
        <v>12</v>
      </c>
      <c r="B16" s="4">
        <v>16</v>
      </c>
      <c r="C16" s="4">
        <v>18</v>
      </c>
      <c r="D16" s="4">
        <f t="shared" si="0"/>
        <v>3.6</v>
      </c>
      <c r="E16" s="4">
        <v>8</v>
      </c>
      <c r="F16" s="4">
        <f t="shared" si="1"/>
        <v>2.4</v>
      </c>
      <c r="G16" s="4">
        <f t="shared" si="2"/>
        <v>6</v>
      </c>
      <c r="H16" s="31"/>
    </row>
    <row r="17" spans="1:8" x14ac:dyDescent="0.25">
      <c r="A17" s="4">
        <v>13</v>
      </c>
      <c r="B17" s="4">
        <v>2</v>
      </c>
      <c r="C17" s="4">
        <v>16</v>
      </c>
      <c r="D17" s="4">
        <f t="shared" si="0"/>
        <v>3.2</v>
      </c>
      <c r="E17" s="4">
        <v>9</v>
      </c>
      <c r="F17" s="4">
        <f t="shared" si="1"/>
        <v>2.6999999999999997</v>
      </c>
      <c r="G17" s="4">
        <f t="shared" si="2"/>
        <v>5.9</v>
      </c>
      <c r="H17" s="31"/>
    </row>
    <row r="18" spans="1:8" x14ac:dyDescent="0.25">
      <c r="A18" s="4">
        <v>14</v>
      </c>
      <c r="B18" s="4">
        <v>28</v>
      </c>
      <c r="C18" s="4">
        <v>19</v>
      </c>
      <c r="D18" s="4">
        <f t="shared" si="0"/>
        <v>3.8000000000000003</v>
      </c>
      <c r="E18" s="4">
        <v>6</v>
      </c>
      <c r="F18" s="4">
        <f t="shared" si="1"/>
        <v>1.7999999999999998</v>
      </c>
      <c r="G18" s="4">
        <f t="shared" si="2"/>
        <v>5.6</v>
      </c>
      <c r="H18" s="31"/>
    </row>
    <row r="19" spans="1:8" x14ac:dyDescent="0.25">
      <c r="A19" s="4">
        <v>15</v>
      </c>
      <c r="B19" s="4">
        <v>9</v>
      </c>
      <c r="C19" s="4">
        <v>21</v>
      </c>
      <c r="D19" s="4">
        <f t="shared" si="0"/>
        <v>4.2</v>
      </c>
      <c r="E19" s="4">
        <v>4</v>
      </c>
      <c r="F19" s="4">
        <f t="shared" si="1"/>
        <v>1.2</v>
      </c>
      <c r="G19" s="4">
        <f t="shared" si="2"/>
        <v>5.4</v>
      </c>
      <c r="H19" s="31"/>
    </row>
    <row r="20" spans="1:8" x14ac:dyDescent="0.25">
      <c r="A20" s="4">
        <v>16</v>
      </c>
      <c r="B20" s="4">
        <v>26</v>
      </c>
      <c r="C20" s="4">
        <v>22</v>
      </c>
      <c r="D20" s="4">
        <f t="shared" si="0"/>
        <v>4.4000000000000004</v>
      </c>
      <c r="E20" s="4">
        <v>3</v>
      </c>
      <c r="F20" s="4">
        <f t="shared" si="1"/>
        <v>0.89999999999999991</v>
      </c>
      <c r="G20" s="4">
        <f t="shared" si="2"/>
        <v>5.3000000000000007</v>
      </c>
      <c r="H20" s="31"/>
    </row>
    <row r="21" spans="1:8" x14ac:dyDescent="0.25">
      <c r="A21" s="4">
        <v>17</v>
      </c>
      <c r="B21" s="4">
        <v>19</v>
      </c>
      <c r="C21" s="4">
        <v>10</v>
      </c>
      <c r="D21" s="4">
        <f t="shared" si="0"/>
        <v>2</v>
      </c>
      <c r="E21" s="4">
        <v>11</v>
      </c>
      <c r="F21" s="4">
        <f t="shared" si="1"/>
        <v>3.3</v>
      </c>
      <c r="G21" s="4">
        <f t="shared" si="2"/>
        <v>5.3</v>
      </c>
      <c r="H21" s="31"/>
    </row>
    <row r="22" spans="1:8" x14ac:dyDescent="0.25">
      <c r="A22" s="4">
        <v>18</v>
      </c>
      <c r="B22" s="4">
        <v>43</v>
      </c>
      <c r="C22" s="4">
        <v>17</v>
      </c>
      <c r="D22" s="4">
        <f t="shared" si="0"/>
        <v>3.4000000000000004</v>
      </c>
      <c r="E22" s="4">
        <v>6</v>
      </c>
      <c r="F22" s="4">
        <f t="shared" si="1"/>
        <v>1.7999999999999998</v>
      </c>
      <c r="G22" s="4">
        <f t="shared" si="2"/>
        <v>5.2</v>
      </c>
      <c r="H22" s="31"/>
    </row>
    <row r="23" spans="1:8" x14ac:dyDescent="0.25">
      <c r="A23" s="4">
        <v>19</v>
      </c>
      <c r="B23" s="4">
        <v>14</v>
      </c>
      <c r="C23" s="4">
        <v>15</v>
      </c>
      <c r="D23" s="4">
        <f t="shared" si="0"/>
        <v>3</v>
      </c>
      <c r="E23" s="4">
        <v>6</v>
      </c>
      <c r="F23" s="4">
        <f t="shared" si="1"/>
        <v>1.7999999999999998</v>
      </c>
      <c r="G23" s="4">
        <f t="shared" si="2"/>
        <v>4.8</v>
      </c>
      <c r="H23" s="31"/>
    </row>
    <row r="24" spans="1:8" x14ac:dyDescent="0.25">
      <c r="A24" s="4">
        <v>20</v>
      </c>
      <c r="B24" s="4">
        <v>35</v>
      </c>
      <c r="C24" s="4">
        <v>18</v>
      </c>
      <c r="D24" s="4">
        <f t="shared" si="0"/>
        <v>3.6</v>
      </c>
      <c r="E24" s="4">
        <v>3</v>
      </c>
      <c r="F24" s="4">
        <f t="shared" si="1"/>
        <v>0.89999999999999991</v>
      </c>
      <c r="G24" s="4">
        <f t="shared" si="2"/>
        <v>4.5</v>
      </c>
      <c r="H24" s="31"/>
    </row>
    <row r="25" spans="1:8" x14ac:dyDescent="0.25">
      <c r="A25" s="4">
        <v>21</v>
      </c>
      <c r="B25" s="4" t="s">
        <v>1</v>
      </c>
      <c r="C25" s="4">
        <v>12</v>
      </c>
      <c r="D25" s="4">
        <f t="shared" si="0"/>
        <v>2.4000000000000004</v>
      </c>
      <c r="E25" s="4">
        <v>7</v>
      </c>
      <c r="F25" s="4">
        <f t="shared" si="1"/>
        <v>2.1</v>
      </c>
      <c r="G25" s="4">
        <f t="shared" si="2"/>
        <v>4.5</v>
      </c>
      <c r="H25" s="31"/>
    </row>
    <row r="26" spans="1:8" x14ac:dyDescent="0.25">
      <c r="A26" s="4">
        <v>22</v>
      </c>
      <c r="B26" s="4">
        <v>33</v>
      </c>
      <c r="C26" s="4">
        <v>17</v>
      </c>
      <c r="D26" s="4">
        <f t="shared" si="0"/>
        <v>3.4000000000000004</v>
      </c>
      <c r="E26" s="4">
        <v>3</v>
      </c>
      <c r="F26" s="4">
        <f t="shared" si="1"/>
        <v>0.89999999999999991</v>
      </c>
      <c r="G26" s="4">
        <f t="shared" si="2"/>
        <v>4.3000000000000007</v>
      </c>
      <c r="H26" s="31"/>
    </row>
    <row r="27" spans="1:8" x14ac:dyDescent="0.25">
      <c r="A27" s="4">
        <v>23</v>
      </c>
      <c r="B27" s="4">
        <v>36</v>
      </c>
      <c r="C27" s="4">
        <v>13</v>
      </c>
      <c r="D27" s="4">
        <f t="shared" si="0"/>
        <v>2.6</v>
      </c>
      <c r="E27" s="4">
        <v>4</v>
      </c>
      <c r="F27" s="4">
        <f t="shared" si="1"/>
        <v>1.2</v>
      </c>
      <c r="G27" s="4">
        <f t="shared" si="2"/>
        <v>3.8</v>
      </c>
      <c r="H27" s="31"/>
    </row>
    <row r="28" spans="1:8" x14ac:dyDescent="0.25">
      <c r="A28" s="4">
        <v>24</v>
      </c>
      <c r="B28" s="4">
        <v>11</v>
      </c>
      <c r="C28" s="4">
        <v>14</v>
      </c>
      <c r="D28" s="4">
        <f t="shared" si="0"/>
        <v>2.8000000000000003</v>
      </c>
      <c r="E28" s="4">
        <v>3</v>
      </c>
      <c r="F28" s="4">
        <f t="shared" si="1"/>
        <v>0.89999999999999991</v>
      </c>
      <c r="G28" s="4">
        <f t="shared" si="2"/>
        <v>3.7</v>
      </c>
      <c r="H28" s="31"/>
    </row>
    <row r="29" spans="1:8" x14ac:dyDescent="0.25">
      <c r="A29" s="4">
        <v>25</v>
      </c>
      <c r="B29" s="4">
        <v>18</v>
      </c>
      <c r="C29" s="4">
        <v>13</v>
      </c>
      <c r="D29" s="4">
        <f t="shared" si="0"/>
        <v>2.6</v>
      </c>
      <c r="E29" s="4">
        <v>3</v>
      </c>
      <c r="F29" s="4">
        <f t="shared" si="1"/>
        <v>0.89999999999999991</v>
      </c>
      <c r="G29" s="4">
        <f t="shared" si="2"/>
        <v>3.5</v>
      </c>
      <c r="H29" s="31"/>
    </row>
    <row r="30" spans="1:8" x14ac:dyDescent="0.25">
      <c r="A30" s="4">
        <v>26</v>
      </c>
      <c r="B30" s="4">
        <v>20</v>
      </c>
      <c r="C30" s="4">
        <v>9</v>
      </c>
      <c r="D30" s="4">
        <f t="shared" si="0"/>
        <v>1.8</v>
      </c>
      <c r="E30" s="4">
        <v>5</v>
      </c>
      <c r="F30" s="4">
        <f t="shared" si="1"/>
        <v>1.5</v>
      </c>
      <c r="G30" s="4">
        <f t="shared" si="2"/>
        <v>3.3</v>
      </c>
      <c r="H30" s="31"/>
    </row>
    <row r="31" spans="1:8" x14ac:dyDescent="0.25">
      <c r="A31" s="4">
        <v>27</v>
      </c>
      <c r="B31" s="4">
        <v>12</v>
      </c>
      <c r="C31" s="4">
        <v>13</v>
      </c>
      <c r="D31" s="4">
        <f t="shared" si="0"/>
        <v>2.6</v>
      </c>
      <c r="E31" s="4">
        <v>2</v>
      </c>
      <c r="F31" s="4">
        <f t="shared" si="1"/>
        <v>0.6</v>
      </c>
      <c r="G31" s="4">
        <f t="shared" si="2"/>
        <v>3.2</v>
      </c>
      <c r="H31" s="31"/>
    </row>
    <row r="32" spans="1:8" x14ac:dyDescent="0.25">
      <c r="A32" s="4">
        <v>28</v>
      </c>
      <c r="B32" s="4">
        <v>1</v>
      </c>
      <c r="C32" s="4">
        <v>9</v>
      </c>
      <c r="D32" s="4">
        <f t="shared" si="0"/>
        <v>1.8</v>
      </c>
      <c r="E32" s="4">
        <v>4</v>
      </c>
      <c r="F32" s="4">
        <f t="shared" si="1"/>
        <v>1.2</v>
      </c>
      <c r="G32" s="4">
        <f t="shared" si="2"/>
        <v>3</v>
      </c>
      <c r="H32" s="31"/>
    </row>
    <row r="33" spans="1:8" x14ac:dyDescent="0.25">
      <c r="A33" s="4">
        <v>29</v>
      </c>
      <c r="B33" s="4">
        <v>27</v>
      </c>
      <c r="C33" s="4">
        <v>15</v>
      </c>
      <c r="D33" s="4">
        <f t="shared" si="0"/>
        <v>3</v>
      </c>
      <c r="E33" s="4">
        <v>0</v>
      </c>
      <c r="F33" s="4">
        <f t="shared" si="1"/>
        <v>0</v>
      </c>
      <c r="G33" s="4">
        <f t="shared" si="2"/>
        <v>3</v>
      </c>
      <c r="H33" s="31"/>
    </row>
    <row r="34" spans="1:8" x14ac:dyDescent="0.25">
      <c r="A34" s="4">
        <v>30</v>
      </c>
      <c r="B34" s="4">
        <v>30</v>
      </c>
      <c r="C34" s="4">
        <v>9</v>
      </c>
      <c r="D34" s="4">
        <f t="shared" si="0"/>
        <v>1.8</v>
      </c>
      <c r="E34" s="4">
        <v>3</v>
      </c>
      <c r="F34" s="4">
        <f t="shared" si="1"/>
        <v>0.89999999999999991</v>
      </c>
      <c r="G34" s="4">
        <f t="shared" si="2"/>
        <v>2.7</v>
      </c>
      <c r="H34" s="31"/>
    </row>
    <row r="35" spans="1:8" x14ac:dyDescent="0.25">
      <c r="A35" s="4">
        <v>31</v>
      </c>
      <c r="B35" s="4">
        <v>38</v>
      </c>
      <c r="C35" s="4">
        <v>13</v>
      </c>
      <c r="D35" s="4">
        <f t="shared" si="0"/>
        <v>2.6</v>
      </c>
      <c r="E35" s="4">
        <v>0</v>
      </c>
      <c r="F35" s="4">
        <f t="shared" si="1"/>
        <v>0</v>
      </c>
      <c r="G35" s="4">
        <f t="shared" si="2"/>
        <v>2.6</v>
      </c>
      <c r="H35" s="31"/>
    </row>
    <row r="36" spans="1:8" x14ac:dyDescent="0.25">
      <c r="A36" s="4">
        <v>32</v>
      </c>
      <c r="B36" s="4">
        <v>4</v>
      </c>
      <c r="C36" s="4">
        <v>8</v>
      </c>
      <c r="D36" s="4">
        <f t="shared" si="0"/>
        <v>1.6</v>
      </c>
      <c r="E36" s="4">
        <v>3</v>
      </c>
      <c r="F36" s="4">
        <f t="shared" si="1"/>
        <v>0.89999999999999991</v>
      </c>
      <c r="G36" s="4">
        <f t="shared" si="2"/>
        <v>2.5</v>
      </c>
      <c r="H36" s="31"/>
    </row>
    <row r="37" spans="1:8" x14ac:dyDescent="0.25">
      <c r="A37" s="4">
        <v>33</v>
      </c>
      <c r="B37" s="4">
        <v>6</v>
      </c>
      <c r="C37" s="4">
        <v>11</v>
      </c>
      <c r="D37" s="4">
        <f t="shared" si="0"/>
        <v>2.2000000000000002</v>
      </c>
      <c r="E37" s="4">
        <v>1</v>
      </c>
      <c r="F37" s="4">
        <f t="shared" si="1"/>
        <v>0.3</v>
      </c>
      <c r="G37" s="4">
        <f t="shared" si="2"/>
        <v>2.5</v>
      </c>
      <c r="H37" s="31"/>
    </row>
    <row r="38" spans="1:8" x14ac:dyDescent="0.25">
      <c r="A38" s="4">
        <v>34</v>
      </c>
      <c r="B38" s="4">
        <v>32</v>
      </c>
      <c r="C38" s="4">
        <v>8</v>
      </c>
      <c r="D38" s="4">
        <f t="shared" si="0"/>
        <v>1.6</v>
      </c>
      <c r="E38" s="4">
        <v>3</v>
      </c>
      <c r="F38" s="4">
        <f t="shared" si="1"/>
        <v>0.89999999999999991</v>
      </c>
      <c r="G38" s="4">
        <f t="shared" si="2"/>
        <v>2.5</v>
      </c>
      <c r="H38" s="31"/>
    </row>
    <row r="39" spans="1:8" x14ac:dyDescent="0.25">
      <c r="A39" s="4">
        <v>35</v>
      </c>
      <c r="B39" s="4">
        <v>41</v>
      </c>
      <c r="C39" s="4">
        <v>8</v>
      </c>
      <c r="D39" s="4">
        <f t="shared" si="0"/>
        <v>1.6</v>
      </c>
      <c r="E39" s="4">
        <v>3</v>
      </c>
      <c r="F39" s="4">
        <f t="shared" si="1"/>
        <v>0.89999999999999991</v>
      </c>
      <c r="G39" s="4">
        <f t="shared" si="2"/>
        <v>2.5</v>
      </c>
      <c r="H39" s="31"/>
    </row>
    <row r="40" spans="1:8" x14ac:dyDescent="0.25">
      <c r="A40" s="4">
        <v>36</v>
      </c>
      <c r="B40" s="4">
        <v>42</v>
      </c>
      <c r="C40" s="4">
        <v>12</v>
      </c>
      <c r="D40" s="4">
        <f t="shared" si="0"/>
        <v>2.4000000000000004</v>
      </c>
      <c r="E40" s="4">
        <v>0</v>
      </c>
      <c r="F40" s="4">
        <f t="shared" si="1"/>
        <v>0</v>
      </c>
      <c r="G40" s="4">
        <f t="shared" si="2"/>
        <v>2.4000000000000004</v>
      </c>
      <c r="H40" s="31"/>
    </row>
    <row r="41" spans="1:8" x14ac:dyDescent="0.25">
      <c r="A41" s="4">
        <v>37</v>
      </c>
      <c r="B41" s="4">
        <v>5</v>
      </c>
      <c r="C41" s="4">
        <v>9</v>
      </c>
      <c r="D41" s="4">
        <f t="shared" si="0"/>
        <v>1.8</v>
      </c>
      <c r="E41" s="4">
        <v>2</v>
      </c>
      <c r="F41" s="4">
        <f t="shared" si="1"/>
        <v>0.6</v>
      </c>
      <c r="G41" s="4">
        <f t="shared" si="2"/>
        <v>2.4</v>
      </c>
      <c r="H41" s="31"/>
    </row>
    <row r="42" spans="1:8" x14ac:dyDescent="0.25">
      <c r="A42" s="4">
        <v>38</v>
      </c>
      <c r="B42" s="4">
        <v>40</v>
      </c>
      <c r="C42" s="4">
        <v>9</v>
      </c>
      <c r="D42" s="4">
        <f t="shared" si="0"/>
        <v>1.8</v>
      </c>
      <c r="E42" s="4">
        <v>2</v>
      </c>
      <c r="F42" s="4">
        <f t="shared" si="1"/>
        <v>0.6</v>
      </c>
      <c r="G42" s="4">
        <f t="shared" si="2"/>
        <v>2.4</v>
      </c>
      <c r="H42" s="31"/>
    </row>
    <row r="43" spans="1:8" x14ac:dyDescent="0.25">
      <c r="A43" s="4">
        <v>39</v>
      </c>
      <c r="B43" s="4">
        <v>7</v>
      </c>
      <c r="C43" s="4">
        <v>7</v>
      </c>
      <c r="D43" s="4">
        <f t="shared" si="0"/>
        <v>1.4000000000000001</v>
      </c>
      <c r="E43" s="4">
        <v>1</v>
      </c>
      <c r="F43" s="4">
        <f t="shared" si="1"/>
        <v>0.3</v>
      </c>
      <c r="G43" s="4">
        <f t="shared" si="2"/>
        <v>1.7000000000000002</v>
      </c>
      <c r="H43" s="31"/>
    </row>
    <row r="44" spans="1:8" x14ac:dyDescent="0.25">
      <c r="A44" s="4">
        <v>40</v>
      </c>
      <c r="B44" s="4">
        <v>23</v>
      </c>
      <c r="C44" s="4">
        <v>7</v>
      </c>
      <c r="D44" s="4">
        <f t="shared" si="0"/>
        <v>1.4000000000000001</v>
      </c>
      <c r="E44" s="4">
        <v>1</v>
      </c>
      <c r="F44" s="4">
        <f t="shared" si="1"/>
        <v>0.3</v>
      </c>
      <c r="G44" s="4">
        <f t="shared" si="2"/>
        <v>1.7000000000000002</v>
      </c>
      <c r="H44" s="31"/>
    </row>
    <row r="45" spans="1:8" x14ac:dyDescent="0.25">
      <c r="A45" s="4">
        <v>41</v>
      </c>
      <c r="B45" s="4">
        <v>31</v>
      </c>
      <c r="C45" s="4">
        <v>8</v>
      </c>
      <c r="D45" s="4">
        <f t="shared" si="0"/>
        <v>1.6</v>
      </c>
      <c r="E45" s="4">
        <v>0</v>
      </c>
      <c r="F45" s="4">
        <f t="shared" si="1"/>
        <v>0</v>
      </c>
      <c r="G45" s="4">
        <f t="shared" si="2"/>
        <v>1.6</v>
      </c>
      <c r="H45" s="31"/>
    </row>
    <row r="46" spans="1:8" x14ac:dyDescent="0.25">
      <c r="A46" s="4">
        <v>42</v>
      </c>
      <c r="B46" s="8" t="s">
        <v>32</v>
      </c>
      <c r="C46" s="4">
        <v>4</v>
      </c>
      <c r="D46" s="4">
        <f t="shared" si="0"/>
        <v>0.8</v>
      </c>
      <c r="E46" s="4">
        <v>0</v>
      </c>
      <c r="F46" s="4">
        <f t="shared" si="1"/>
        <v>0</v>
      </c>
      <c r="G46" s="4">
        <f t="shared" si="2"/>
        <v>0.8</v>
      </c>
      <c r="H46" s="31"/>
    </row>
    <row r="47" spans="1:8" x14ac:dyDescent="0.25">
      <c r="A47" s="4">
        <v>43</v>
      </c>
      <c r="B47" s="8">
        <v>15</v>
      </c>
      <c r="C47" s="4">
        <v>3</v>
      </c>
      <c r="D47" s="4">
        <f t="shared" si="0"/>
        <v>0.60000000000000009</v>
      </c>
      <c r="E47" s="4">
        <v>0</v>
      </c>
      <c r="F47" s="4">
        <f t="shared" si="1"/>
        <v>0</v>
      </c>
      <c r="G47" s="4">
        <f t="shared" si="2"/>
        <v>0.60000000000000009</v>
      </c>
      <c r="H47" s="31"/>
    </row>
    <row r="48" spans="1:8" x14ac:dyDescent="0.25">
      <c r="A48" s="4">
        <v>44</v>
      </c>
      <c r="B48" s="8" t="s">
        <v>33</v>
      </c>
      <c r="C48" s="4">
        <v>2</v>
      </c>
      <c r="D48" s="4">
        <f t="shared" si="0"/>
        <v>0.4</v>
      </c>
      <c r="E48" s="4">
        <v>0</v>
      </c>
      <c r="F48" s="4">
        <f t="shared" si="1"/>
        <v>0</v>
      </c>
      <c r="G48" s="4">
        <f t="shared" si="2"/>
        <v>0.4</v>
      </c>
      <c r="H48" s="31"/>
    </row>
    <row r="49" spans="1:8" x14ac:dyDescent="0.25">
      <c r="A49" s="4">
        <v>45</v>
      </c>
      <c r="B49" s="8" t="s">
        <v>35</v>
      </c>
      <c r="C49" s="4">
        <v>2</v>
      </c>
      <c r="D49" s="4">
        <f t="shared" si="0"/>
        <v>0.4</v>
      </c>
      <c r="E49" s="4">
        <v>0</v>
      </c>
      <c r="F49" s="4">
        <f t="shared" si="1"/>
        <v>0</v>
      </c>
      <c r="G49" s="4">
        <f t="shared" si="2"/>
        <v>0.4</v>
      </c>
      <c r="H49" s="31"/>
    </row>
    <row r="50" spans="1:8" x14ac:dyDescent="0.25">
      <c r="A50" s="4">
        <v>46</v>
      </c>
      <c r="B50" s="8" t="s">
        <v>34</v>
      </c>
      <c r="C50" s="4">
        <v>1</v>
      </c>
      <c r="D50" s="4">
        <f t="shared" si="0"/>
        <v>0.2</v>
      </c>
      <c r="E50" s="4">
        <v>0</v>
      </c>
      <c r="F50" s="4">
        <f t="shared" si="1"/>
        <v>0</v>
      </c>
      <c r="G50" s="4">
        <f t="shared" si="2"/>
        <v>0.2</v>
      </c>
      <c r="H50" s="31"/>
    </row>
  </sheetData>
  <autoFilter ref="A4:H4"/>
  <sortState ref="A4:H50">
    <sortCondition descending="1" ref="G4"/>
  </sortState>
  <mergeCells count="3">
    <mergeCell ref="A2:H2"/>
    <mergeCell ref="C3:D3"/>
    <mergeCell ref="E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цифр отчет по городу </vt:lpstr>
      <vt:lpstr>по области</vt:lpstr>
      <vt:lpstr>итоговый 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2021-12-08T08:29:08Z</dcterms:modified>
</cp:coreProperties>
</file>