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465" windowWidth="14805" windowHeight="7650" activeTab="3"/>
  </bookViews>
  <sheets>
    <sheet name="Город" sheetId="2" r:id="rId1"/>
    <sheet name="Обл." sheetId="3" r:id="rId2"/>
    <sheet name="Междунар." sheetId="4" r:id="rId3"/>
    <sheet name="ранжир рейтинг" sheetId="5" r:id="rId4"/>
  </sheets>
  <definedNames>
    <definedName name="_xlnm._FilterDatabase" localSheetId="3" hidden="1">'ранжир рейтинг'!$A$3:$J$3</definedName>
  </definedNames>
  <calcPr calcId="145621"/>
</workbook>
</file>

<file path=xl/calcChain.xml><?xml version="1.0" encoding="utf-8"?>
<calcChain xmlns="http://schemas.openxmlformats.org/spreadsheetml/2006/main">
  <c r="I22" i="5" l="1"/>
  <c r="I10" i="5"/>
  <c r="I38" i="5"/>
  <c r="I42" i="5"/>
  <c r="I37" i="5"/>
  <c r="I31" i="5"/>
  <c r="I36" i="5"/>
  <c r="I21" i="5"/>
  <c r="I28" i="5"/>
  <c r="I16" i="5"/>
  <c r="I27" i="5"/>
  <c r="I29" i="5"/>
  <c r="I5" i="5"/>
  <c r="I8" i="5"/>
  <c r="I45" i="5"/>
  <c r="I41" i="5"/>
  <c r="I44" i="5"/>
  <c r="I12" i="5"/>
  <c r="I15" i="5"/>
  <c r="I43" i="5"/>
  <c r="I20" i="5"/>
  <c r="I14" i="5"/>
  <c r="I33" i="5"/>
  <c r="I40" i="5"/>
  <c r="I11" i="5"/>
  <c r="I4" i="5"/>
  <c r="I6" i="5"/>
  <c r="I7" i="5"/>
  <c r="I26" i="5"/>
  <c r="I19" i="5"/>
  <c r="I30" i="5"/>
  <c r="I39" i="5"/>
  <c r="I18" i="5"/>
  <c r="I9" i="5"/>
  <c r="I25" i="5"/>
  <c r="I17" i="5"/>
  <c r="I32" i="5"/>
  <c r="I35" i="5"/>
  <c r="I34" i="5"/>
  <c r="I24" i="5"/>
  <c r="I13" i="5"/>
  <c r="I23" i="5"/>
  <c r="H22" i="5"/>
  <c r="H10" i="5"/>
  <c r="H38" i="5"/>
  <c r="H42" i="5"/>
  <c r="H37" i="5"/>
  <c r="H31" i="5"/>
  <c r="H36" i="5"/>
  <c r="H21" i="5"/>
  <c r="H28" i="5"/>
  <c r="H16" i="5"/>
  <c r="H27" i="5"/>
  <c r="H29" i="5"/>
  <c r="H5" i="5"/>
  <c r="H8" i="5"/>
  <c r="H45" i="5"/>
  <c r="H41" i="5"/>
  <c r="H44" i="5"/>
  <c r="H12" i="5"/>
  <c r="H15" i="5"/>
  <c r="H43" i="5"/>
  <c r="H20" i="5"/>
  <c r="H14" i="5"/>
  <c r="H33" i="5"/>
  <c r="H40" i="5"/>
  <c r="H11" i="5"/>
  <c r="H4" i="5"/>
  <c r="H6" i="5"/>
  <c r="H7" i="5"/>
  <c r="H26" i="5"/>
  <c r="H19" i="5"/>
  <c r="H30" i="5"/>
  <c r="H39" i="5"/>
  <c r="H18" i="5"/>
  <c r="H9" i="5"/>
  <c r="H25" i="5"/>
  <c r="H17" i="5"/>
  <c r="H32" i="5"/>
  <c r="H35" i="5"/>
  <c r="H34" i="5"/>
  <c r="H24" i="5"/>
  <c r="H13" i="5"/>
  <c r="H23" i="5"/>
  <c r="F22" i="5"/>
  <c r="F10" i="5"/>
  <c r="F38" i="5"/>
  <c r="F42" i="5"/>
  <c r="F37" i="5"/>
  <c r="F31" i="5"/>
  <c r="F36" i="5"/>
  <c r="F21" i="5"/>
  <c r="F28" i="5"/>
  <c r="F16" i="5"/>
  <c r="F27" i="5"/>
  <c r="F29" i="5"/>
  <c r="F5" i="5"/>
  <c r="F8" i="5"/>
  <c r="F45" i="5"/>
  <c r="F41" i="5"/>
  <c r="F44" i="5"/>
  <c r="F12" i="5"/>
  <c r="F15" i="5"/>
  <c r="F43" i="5"/>
  <c r="F20" i="5"/>
  <c r="F14" i="5"/>
  <c r="F33" i="5"/>
  <c r="F40" i="5"/>
  <c r="F11" i="5"/>
  <c r="F4" i="5"/>
  <c r="F6" i="5"/>
  <c r="F7" i="5"/>
  <c r="F26" i="5"/>
  <c r="F19" i="5"/>
  <c r="F30" i="5"/>
  <c r="F39" i="5"/>
  <c r="F18" i="5"/>
  <c r="F9" i="5"/>
  <c r="F25" i="5"/>
  <c r="F17" i="5"/>
  <c r="F32" i="5"/>
  <c r="F35" i="5"/>
  <c r="F34" i="5"/>
  <c r="F24" i="5"/>
  <c r="F13" i="5"/>
  <c r="F23" i="5"/>
  <c r="D22" i="5"/>
  <c r="J22" i="5" s="1"/>
  <c r="D10" i="5"/>
  <c r="J10" i="5" s="1"/>
  <c r="D38" i="5"/>
  <c r="J38" i="5" s="1"/>
  <c r="D42" i="5"/>
  <c r="J42" i="5" s="1"/>
  <c r="D37" i="5"/>
  <c r="J37" i="5" s="1"/>
  <c r="D31" i="5"/>
  <c r="J31" i="5" s="1"/>
  <c r="D36" i="5"/>
  <c r="J36" i="5" s="1"/>
  <c r="D21" i="5"/>
  <c r="J21" i="5" s="1"/>
  <c r="D28" i="5"/>
  <c r="J28" i="5" s="1"/>
  <c r="D16" i="5"/>
  <c r="J16" i="5" s="1"/>
  <c r="D27" i="5"/>
  <c r="J27" i="5" s="1"/>
  <c r="D29" i="5"/>
  <c r="J29" i="5" s="1"/>
  <c r="D5" i="5"/>
  <c r="J5" i="5" s="1"/>
  <c r="D8" i="5"/>
  <c r="J8" i="5" s="1"/>
  <c r="D45" i="5"/>
  <c r="J45" i="5" s="1"/>
  <c r="D41" i="5"/>
  <c r="J41" i="5" s="1"/>
  <c r="D44" i="5"/>
  <c r="J44" i="5" s="1"/>
  <c r="D12" i="5"/>
  <c r="J12" i="5" s="1"/>
  <c r="D15" i="5"/>
  <c r="J15" i="5" s="1"/>
  <c r="D43" i="5"/>
  <c r="J43" i="5" s="1"/>
  <c r="D20" i="5"/>
  <c r="J20" i="5" s="1"/>
  <c r="D14" i="5"/>
  <c r="J14" i="5" s="1"/>
  <c r="D33" i="5"/>
  <c r="J33" i="5" s="1"/>
  <c r="D40" i="5"/>
  <c r="J40" i="5" s="1"/>
  <c r="D11" i="5"/>
  <c r="J11" i="5" s="1"/>
  <c r="D4" i="5"/>
  <c r="J4" i="5" s="1"/>
  <c r="D6" i="5"/>
  <c r="J6" i="5" s="1"/>
  <c r="D7" i="5"/>
  <c r="J7" i="5" s="1"/>
  <c r="D26" i="5"/>
  <c r="J26" i="5" s="1"/>
  <c r="D19" i="5"/>
  <c r="J19" i="5" s="1"/>
  <c r="D30" i="5"/>
  <c r="J30" i="5" s="1"/>
  <c r="D39" i="5"/>
  <c r="J39" i="5" s="1"/>
  <c r="D18" i="5"/>
  <c r="J18" i="5" s="1"/>
  <c r="D9" i="5"/>
  <c r="J9" i="5" s="1"/>
  <c r="D25" i="5"/>
  <c r="J25" i="5" s="1"/>
  <c r="D17" i="5"/>
  <c r="J17" i="5" s="1"/>
  <c r="D32" i="5"/>
  <c r="J32" i="5" s="1"/>
  <c r="D35" i="5"/>
  <c r="J35" i="5" s="1"/>
  <c r="D34" i="5"/>
  <c r="J34" i="5" s="1"/>
  <c r="D24" i="5"/>
  <c r="J24" i="5" s="1"/>
  <c r="D13" i="5"/>
  <c r="J13" i="5" s="1"/>
  <c r="D23" i="5"/>
  <c r="J23" i="5" s="1"/>
  <c r="I47" i="3"/>
  <c r="J47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K7" i="3"/>
  <c r="K6" i="3"/>
  <c r="K5" i="3"/>
  <c r="L47" i="3"/>
  <c r="L46" i="3" l="1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AN49" i="2"/>
  <c r="AN48" i="2"/>
  <c r="AN47" i="2"/>
  <c r="AN46" i="2"/>
  <c r="AN45" i="2"/>
  <c r="AN44" i="2"/>
  <c r="AN43" i="2"/>
  <c r="AN42" i="2"/>
  <c r="AN41" i="2"/>
  <c r="AN40" i="2"/>
  <c r="AN39" i="2"/>
  <c r="AN38" i="2"/>
  <c r="AN37" i="2"/>
  <c r="AN36" i="2"/>
  <c r="AN35" i="2"/>
  <c r="AN34" i="2"/>
  <c r="AN33" i="2"/>
  <c r="AN32" i="2"/>
  <c r="AN31" i="2"/>
  <c r="AN30" i="2"/>
  <c r="AN29" i="2"/>
  <c r="AN28" i="2"/>
  <c r="AN27" i="2"/>
  <c r="AN26" i="2"/>
  <c r="AN25" i="2"/>
  <c r="AN24" i="2"/>
  <c r="AN23" i="2"/>
  <c r="AN22" i="2"/>
  <c r="AN21" i="2"/>
  <c r="AN20" i="2"/>
  <c r="AN19" i="2"/>
  <c r="AN18" i="2"/>
  <c r="AN17" i="2"/>
  <c r="AN16" i="2"/>
  <c r="AN15" i="2"/>
  <c r="AN14" i="2"/>
  <c r="AN13" i="2"/>
  <c r="AN12" i="2"/>
  <c r="AN11" i="2"/>
  <c r="AN10" i="2"/>
  <c r="AN9" i="2"/>
  <c r="AN8" i="2"/>
  <c r="AN7" i="2"/>
  <c r="AM49" i="2"/>
  <c r="AM48" i="2"/>
  <c r="AM47" i="2"/>
  <c r="AM46" i="2"/>
  <c r="AM45" i="2"/>
  <c r="AM44" i="2"/>
  <c r="AM43" i="2"/>
  <c r="AM42" i="2"/>
  <c r="AM41" i="2"/>
  <c r="AM40" i="2"/>
  <c r="AM39" i="2"/>
  <c r="AM38" i="2"/>
  <c r="AM37" i="2"/>
  <c r="AM36" i="2"/>
  <c r="AM35" i="2"/>
  <c r="AM34" i="2"/>
  <c r="AM33" i="2"/>
  <c r="AM32" i="2"/>
  <c r="AM31" i="2"/>
  <c r="AM30" i="2"/>
  <c r="AM29" i="2"/>
  <c r="AM28" i="2"/>
  <c r="AM27" i="2"/>
  <c r="AM26" i="2"/>
  <c r="AM25" i="2"/>
  <c r="AM24" i="2"/>
  <c r="AM23" i="2"/>
  <c r="AM22" i="2"/>
  <c r="AM21" i="2"/>
  <c r="AM20" i="2"/>
  <c r="AM19" i="2"/>
  <c r="AM18" i="2"/>
  <c r="AM17" i="2"/>
  <c r="AM16" i="2"/>
  <c r="AM15" i="2"/>
  <c r="AM14" i="2"/>
  <c r="AM13" i="2"/>
  <c r="AM12" i="2"/>
  <c r="AM11" i="2"/>
  <c r="AM10" i="2"/>
  <c r="AM9" i="2"/>
  <c r="AM8" i="2"/>
  <c r="AM7" i="2"/>
  <c r="V49" i="2" l="1"/>
  <c r="H47" i="3"/>
  <c r="G47" i="3"/>
  <c r="U49" i="2"/>
  <c r="S49" i="2"/>
  <c r="D47" i="4"/>
  <c r="C47" i="4"/>
  <c r="AK49" i="2"/>
  <c r="AI49" i="2"/>
  <c r="F47" i="3"/>
  <c r="AB49" i="2"/>
  <c r="AA49" i="2"/>
  <c r="D49" i="2"/>
  <c r="C49" i="2"/>
  <c r="Y49" i="2"/>
  <c r="W49" i="2"/>
  <c r="C47" i="3"/>
  <c r="I49" i="2"/>
</calcChain>
</file>

<file path=xl/sharedStrings.xml><?xml version="1.0" encoding="utf-8"?>
<sst xmlns="http://schemas.openxmlformats.org/spreadsheetml/2006/main" count="118" uniqueCount="46">
  <si>
    <t>КСОШ</t>
  </si>
  <si>
    <t>школы</t>
  </si>
  <si>
    <t>кол-во участников</t>
  </si>
  <si>
    <t>ЖСОШ</t>
  </si>
  <si>
    <t xml:space="preserve">итого </t>
  </si>
  <si>
    <t xml:space="preserve">№ п/п     </t>
  </si>
  <si>
    <r>
      <t xml:space="preserve">Челлендж "Весна в моих руках" </t>
    </r>
    <r>
      <rPr>
        <b/>
        <sz val="8"/>
        <color rgb="FFFF0000"/>
        <rFont val="Times New Roman"/>
        <family val="1"/>
        <charset val="204"/>
      </rPr>
      <t>(04.03.2022 г.)</t>
    </r>
  </si>
  <si>
    <t>призеры</t>
  </si>
  <si>
    <r>
      <t xml:space="preserve">Городской дистанционный конкурс "Волшебство своими руками" </t>
    </r>
    <r>
      <rPr>
        <b/>
        <sz val="8"/>
        <color rgb="FFFF0000"/>
        <rFont val="Times New Roman"/>
        <family val="1"/>
        <charset val="204"/>
      </rPr>
      <t xml:space="preserve">(03.03.22 г.) </t>
    </r>
    <r>
      <rPr>
        <b/>
        <sz val="8"/>
        <color theme="1"/>
        <rFont val="Times New Roman"/>
        <family val="1"/>
        <charset val="204"/>
      </rPr>
      <t xml:space="preserve">
</t>
    </r>
  </si>
  <si>
    <r>
      <t>Городской этап областного дистанционного конкурса творческих проектов "Моя инициатива - моей Родине"</t>
    </r>
    <r>
      <rPr>
        <b/>
        <sz val="8"/>
        <color rgb="FFFF0000"/>
        <rFont val="Times New Roman"/>
        <family val="1"/>
        <charset val="204"/>
      </rPr>
      <t>(01.03.22 г.)</t>
    </r>
  </si>
  <si>
    <r>
      <t xml:space="preserve">Жансугуровские чтения </t>
    </r>
    <r>
      <rPr>
        <b/>
        <sz val="8"/>
        <color rgb="FFFF0000"/>
        <rFont val="Times New Roman"/>
        <family val="1"/>
        <charset val="204"/>
      </rPr>
      <t>(10.03.2022 г.)</t>
    </r>
  </si>
  <si>
    <r>
      <t xml:space="preserve">Алтын казына </t>
    </r>
    <r>
      <rPr>
        <b/>
        <sz val="8"/>
        <color rgb="FFFF0000"/>
        <rFont val="Times New Roman"/>
        <family val="1"/>
        <charset val="204"/>
      </rPr>
      <t>(01.03 2022 г.)</t>
    </r>
  </si>
  <si>
    <r>
      <t xml:space="preserve">Свод мероприятий </t>
    </r>
    <r>
      <rPr>
        <b/>
        <sz val="8"/>
        <color rgb="FFFF0000"/>
        <rFont val="Times New Roman"/>
        <family val="1"/>
        <charset val="204"/>
      </rPr>
      <t>за март 2022 года</t>
    </r>
  </si>
  <si>
    <r>
      <t xml:space="preserve">ОО ЮО </t>
    </r>
    <r>
      <rPr>
        <b/>
        <sz val="8"/>
        <color rgb="FFFF0000"/>
        <rFont val="Times New Roman"/>
        <family val="1"/>
        <charset val="204"/>
      </rPr>
      <t>(03.03 2022 г.)</t>
    </r>
  </si>
  <si>
    <r>
      <t xml:space="preserve"> "Кел балалар оқылық" </t>
    </r>
    <r>
      <rPr>
        <b/>
        <sz val="8"/>
        <color rgb="FFFF0000"/>
        <rFont val="Times New Roman"/>
        <family val="1"/>
        <charset val="204"/>
      </rPr>
      <t>(17.03.2022 г.)</t>
    </r>
  </si>
  <si>
    <r>
      <t xml:space="preserve">ШОР "Алтын сын" </t>
    </r>
    <r>
      <rPr>
        <b/>
        <sz val="8"/>
        <color rgb="FFFF0000"/>
        <rFont val="Times New Roman"/>
        <family val="1"/>
        <charset val="204"/>
      </rPr>
      <t>февраль - март  2021-2022 учебный год</t>
    </r>
  </si>
  <si>
    <r>
      <t>Конкурс " Қазақша үйренейік"</t>
    </r>
    <r>
      <rPr>
        <b/>
        <sz val="8"/>
        <color rgb="FFFF0000"/>
        <rFont val="Times New Roman"/>
        <family val="1"/>
        <charset val="204"/>
      </rPr>
      <t xml:space="preserve"> (10.03.2022 г.)</t>
    </r>
  </si>
  <si>
    <r>
      <t xml:space="preserve">Турнир юных математиков </t>
    </r>
    <r>
      <rPr>
        <b/>
        <sz val="8"/>
        <color rgb="FFFF0000"/>
        <rFont val="Times New Roman"/>
        <family val="1"/>
        <charset val="204"/>
      </rPr>
      <t>(16.03.2022 г.)</t>
    </r>
  </si>
  <si>
    <r>
      <t xml:space="preserve">Әбіш оқулары </t>
    </r>
    <r>
      <rPr>
        <b/>
        <sz val="8"/>
        <color rgb="FFFF0000"/>
        <rFont val="Times New Roman"/>
        <family val="1"/>
        <charset val="204"/>
      </rPr>
      <t>(18.03.2022 г.)</t>
    </r>
  </si>
  <si>
    <r>
      <t xml:space="preserve">Городской творческий конкурс "Ою-өрнек - ата-бабалар жолдауы" </t>
    </r>
    <r>
      <rPr>
        <b/>
        <sz val="8"/>
        <color rgb="FFFF0000"/>
        <rFont val="Times New Roman"/>
        <family val="1"/>
        <charset val="204"/>
      </rPr>
      <t xml:space="preserve">(18.03.2022 г.) </t>
    </r>
  </si>
  <si>
    <r>
      <t xml:space="preserve">Наурызовские встречи </t>
    </r>
    <r>
      <rPr>
        <b/>
        <sz val="8"/>
        <color rgb="FFFF0000"/>
        <rFont val="Times New Roman"/>
        <family val="1"/>
        <charset val="204"/>
      </rPr>
      <t>(10-20 марта 2022 год)</t>
    </r>
  </si>
  <si>
    <r>
      <t xml:space="preserve">Наши звезды </t>
    </r>
    <r>
      <rPr>
        <b/>
        <sz val="8"/>
        <color rgb="FFFF0000"/>
        <rFont val="Times New Roman"/>
        <family val="1"/>
        <charset val="204"/>
      </rPr>
      <t>(17.03.2022 г.)</t>
    </r>
  </si>
  <si>
    <r>
      <t xml:space="preserve">Школа «Жас акындар» </t>
    </r>
    <r>
      <rPr>
        <b/>
        <sz val="8"/>
        <color rgb="FFFF0000"/>
        <rFont val="Times New Roman"/>
        <family val="1"/>
        <charset val="204"/>
      </rPr>
      <t xml:space="preserve">март  </t>
    </r>
  </si>
  <si>
    <r>
      <t xml:space="preserve">«Жас айтыскерлер» </t>
    </r>
    <r>
      <rPr>
        <b/>
        <sz val="8"/>
        <color rgb="FFFF0000"/>
        <rFont val="Times New Roman"/>
        <family val="1"/>
        <charset val="204"/>
      </rPr>
      <t>(март)</t>
    </r>
  </si>
  <si>
    <r>
      <t xml:space="preserve">Школа "Ведущие" </t>
    </r>
    <r>
      <rPr>
        <b/>
        <sz val="8"/>
        <color rgb="FFFF0000"/>
        <rFont val="Times New Roman"/>
        <family val="1"/>
        <charset val="204"/>
      </rPr>
      <t>(14.03.2022 г.)</t>
    </r>
  </si>
  <si>
    <t>Жаманбалиновские чтения (16.02.2022 г.)</t>
  </si>
  <si>
    <r>
      <t xml:space="preserve">КВН "Фестиваль мечты" </t>
    </r>
    <r>
      <rPr>
        <b/>
        <sz val="8"/>
        <color rgb="FFFF0000"/>
        <rFont val="Times New Roman"/>
        <family val="1"/>
        <charset val="204"/>
      </rPr>
      <t>(14.03.2022 г.)</t>
    </r>
  </si>
  <si>
    <r>
      <t>Эссе"Мемлекеттік қызмет - елдің мүддесіне адал еңбек"</t>
    </r>
    <r>
      <rPr>
        <b/>
        <sz val="8"/>
        <color rgb="FFFF0000"/>
        <rFont val="Times New Roman"/>
        <family val="1"/>
        <charset val="204"/>
      </rPr>
      <t xml:space="preserve"> (11.03.2022 г.) </t>
    </r>
  </si>
  <si>
    <r>
      <t>«Жас кемеңгер» 0-</t>
    </r>
    <r>
      <rPr>
        <b/>
        <sz val="8"/>
        <color rgb="FFFF0000"/>
        <rFont val="Times New Roman"/>
        <family val="1"/>
        <charset val="204"/>
      </rPr>
      <t>(14.03.2022 г.)</t>
    </r>
  </si>
  <si>
    <t>Медаль "Елбасы"</t>
  </si>
  <si>
    <r>
      <t xml:space="preserve"> Конкурс им. Джолдаспекова (</t>
    </r>
    <r>
      <rPr>
        <b/>
        <sz val="8"/>
        <color rgb="FFFF0000"/>
        <rFont val="Times New Roman"/>
        <family val="1"/>
        <charset val="204"/>
      </rPr>
      <t>10 - 12.03.21022 г.)</t>
    </r>
  </si>
  <si>
    <t>Итого</t>
  </si>
  <si>
    <t>№</t>
  </si>
  <si>
    <t>Школы</t>
  </si>
  <si>
    <t>Городской уровень*0,2</t>
  </si>
  <si>
    <t>Областной уровень*0,3</t>
  </si>
  <si>
    <t>Республиканский уровень*0,4</t>
  </si>
  <si>
    <t>Общий рейтинг</t>
  </si>
  <si>
    <t>баллы</t>
  </si>
  <si>
    <t>им. К.Бекхожина</t>
  </si>
  <si>
    <t>им. Б.Момышулы</t>
  </si>
  <si>
    <t>им. М.Алимбаева</t>
  </si>
  <si>
    <t>им. К.Макпалеева</t>
  </si>
  <si>
    <t>им. М.Ауэзова</t>
  </si>
  <si>
    <t>Рейтинг участия школ за март месяц</t>
  </si>
  <si>
    <t>Топ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</si>
</sst>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textRotation="90"/>
    </xf>
    <xf numFmtId="0" fontId="4" fillId="0" borderId="1" xfId="0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2" borderId="0" xfId="0" applyFill="1"/>
    <xf numFmtId="0" fontId="2" fillId="2" borderId="1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3" borderId="0" xfId="0" applyFill="1"/>
    <xf numFmtId="0" fontId="1" fillId="3" borderId="0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/>
    <xf numFmtId="0" fontId="2" fillId="3" borderId="0" xfId="0" applyFont="1" applyFill="1" applyAlignment="1">
      <alignment horizontal="center" vertic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O49"/>
  <sheetViews>
    <sheetView topLeftCell="P8" zoomScale="90" zoomScaleNormal="90" workbookViewId="0">
      <pane xSplit="23520" topLeftCell="AN1"/>
      <selection activeCell="AN22" sqref="AN22"/>
      <selection pane="topRight" activeCell="AN1" sqref="AN1"/>
    </sheetView>
  </sheetViews>
  <sheetFormatPr defaultRowHeight="15" x14ac:dyDescent="0.25"/>
  <cols>
    <col min="1" max="1" width="8.7109375" customWidth="1"/>
    <col min="2" max="3" width="7.5703125" customWidth="1"/>
    <col min="4" max="4" width="7.5703125" style="34" customWidth="1"/>
    <col min="5" max="5" width="7.5703125" customWidth="1"/>
    <col min="6" max="6" width="9.5703125" style="34" customWidth="1"/>
    <col min="7" max="7" width="8.28515625" customWidth="1"/>
    <col min="8" max="8" width="6.7109375" style="34" customWidth="1"/>
    <col min="9" max="9" width="8.140625" customWidth="1"/>
    <col min="10" max="10" width="7.7109375" style="34" customWidth="1"/>
    <col min="12" max="12" width="10.7109375" style="34" customWidth="1"/>
    <col min="13" max="13" width="10.7109375" customWidth="1"/>
    <col min="14" max="14" width="10.7109375" style="34" customWidth="1"/>
    <col min="15" max="15" width="10.7109375" customWidth="1"/>
    <col min="16" max="16" width="10.7109375" style="34" customWidth="1"/>
    <col min="17" max="17" width="10.7109375" customWidth="1"/>
    <col min="18" max="18" width="10.7109375" style="34" customWidth="1"/>
    <col min="19" max="19" width="10.7109375" customWidth="1"/>
    <col min="20" max="20" width="10.7109375" style="34" customWidth="1"/>
    <col min="21" max="21" width="10.7109375" customWidth="1"/>
    <col min="22" max="22" width="10.7109375" style="34" customWidth="1"/>
    <col min="24" max="24" width="9.7109375" style="34" customWidth="1"/>
    <col min="26" max="26" width="9.140625" style="34"/>
    <col min="27" max="27" width="9.140625" style="28"/>
    <col min="28" max="28" width="9.140625" style="34"/>
    <col min="30" max="30" width="9.140625" style="34"/>
    <col min="32" max="32" width="9.140625" style="34"/>
    <col min="34" max="34" width="9.140625" style="34"/>
    <col min="36" max="36" width="9.140625" style="34"/>
    <col min="38" max="38" width="9.140625" style="34"/>
    <col min="39" max="39" width="6.42578125" style="16" customWidth="1"/>
    <col min="40" max="40" width="5.7109375" style="16" customWidth="1"/>
  </cols>
  <sheetData>
    <row r="2" spans="1:41" x14ac:dyDescent="0.25">
      <c r="A2" s="48" t="s">
        <v>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17"/>
      <c r="AD2" s="41"/>
    </row>
    <row r="3" spans="1:41" ht="9" customHeight="1" x14ac:dyDescent="0.25"/>
    <row r="4" spans="1:41" ht="15.75" hidden="1" x14ac:dyDescent="0.25">
      <c r="A4" s="1"/>
      <c r="B4" s="1"/>
      <c r="C4" s="1"/>
      <c r="D4" s="35"/>
      <c r="E4" s="1"/>
      <c r="F4" s="35"/>
    </row>
    <row r="5" spans="1:41" s="4" customFormat="1" ht="83.25" customHeight="1" x14ac:dyDescent="0.2">
      <c r="A5" s="52" t="s">
        <v>5</v>
      </c>
      <c r="B5" s="52" t="s">
        <v>1</v>
      </c>
      <c r="C5" s="50" t="s">
        <v>11</v>
      </c>
      <c r="D5" s="51"/>
      <c r="E5" s="50" t="s">
        <v>9</v>
      </c>
      <c r="F5" s="51"/>
      <c r="G5" s="57" t="s">
        <v>8</v>
      </c>
      <c r="H5" s="58"/>
      <c r="I5" s="50" t="s">
        <v>6</v>
      </c>
      <c r="J5" s="51"/>
      <c r="K5" s="50" t="s">
        <v>16</v>
      </c>
      <c r="L5" s="51"/>
      <c r="M5" s="50" t="s">
        <v>27</v>
      </c>
      <c r="N5" s="51"/>
      <c r="O5" s="50" t="s">
        <v>28</v>
      </c>
      <c r="P5" s="51"/>
      <c r="Q5" s="50" t="s">
        <v>26</v>
      </c>
      <c r="R5" s="51"/>
      <c r="S5" s="50" t="s">
        <v>24</v>
      </c>
      <c r="T5" s="51"/>
      <c r="U5" s="50" t="s">
        <v>25</v>
      </c>
      <c r="V5" s="51"/>
      <c r="W5" s="50" t="s">
        <v>14</v>
      </c>
      <c r="X5" s="51"/>
      <c r="Y5" s="49" t="s">
        <v>15</v>
      </c>
      <c r="Z5" s="49"/>
      <c r="AA5" s="53" t="s">
        <v>17</v>
      </c>
      <c r="AB5" s="54"/>
      <c r="AC5" s="50" t="s">
        <v>21</v>
      </c>
      <c r="AD5" s="51"/>
      <c r="AE5" s="50" t="s">
        <v>19</v>
      </c>
      <c r="AF5" s="51"/>
      <c r="AG5" s="50" t="s">
        <v>20</v>
      </c>
      <c r="AH5" s="51"/>
      <c r="AI5" s="50" t="s">
        <v>22</v>
      </c>
      <c r="AJ5" s="51"/>
      <c r="AK5" s="50" t="s">
        <v>23</v>
      </c>
      <c r="AL5" s="51"/>
      <c r="AM5" s="55" t="s">
        <v>31</v>
      </c>
      <c r="AN5" s="56"/>
    </row>
    <row r="6" spans="1:41" s="4" customFormat="1" ht="89.25" customHeight="1" x14ac:dyDescent="0.2">
      <c r="A6" s="52"/>
      <c r="B6" s="52"/>
      <c r="C6" s="2" t="s">
        <v>2</v>
      </c>
      <c r="D6" s="36" t="s">
        <v>7</v>
      </c>
      <c r="E6" s="2" t="s">
        <v>2</v>
      </c>
      <c r="F6" s="36" t="s">
        <v>7</v>
      </c>
      <c r="G6" s="2" t="s">
        <v>2</v>
      </c>
      <c r="H6" s="36" t="s">
        <v>7</v>
      </c>
      <c r="I6" s="2" t="s">
        <v>2</v>
      </c>
      <c r="J6" s="36" t="s">
        <v>7</v>
      </c>
      <c r="K6" s="2" t="s">
        <v>2</v>
      </c>
      <c r="L6" s="36" t="s">
        <v>7</v>
      </c>
      <c r="M6" s="2" t="s">
        <v>2</v>
      </c>
      <c r="N6" s="36" t="s">
        <v>7</v>
      </c>
      <c r="O6" s="2" t="s">
        <v>2</v>
      </c>
      <c r="P6" s="36" t="s">
        <v>7</v>
      </c>
      <c r="Q6" s="2" t="s">
        <v>2</v>
      </c>
      <c r="R6" s="36" t="s">
        <v>7</v>
      </c>
      <c r="S6" s="2" t="s">
        <v>2</v>
      </c>
      <c r="T6" s="36" t="s">
        <v>7</v>
      </c>
      <c r="U6" s="2" t="s">
        <v>2</v>
      </c>
      <c r="V6" s="36" t="s">
        <v>7</v>
      </c>
      <c r="W6" s="2" t="s">
        <v>2</v>
      </c>
      <c r="X6" s="36" t="s">
        <v>7</v>
      </c>
      <c r="Y6" s="2" t="s">
        <v>2</v>
      </c>
      <c r="Z6" s="36" t="s">
        <v>7</v>
      </c>
      <c r="AA6" s="29" t="s">
        <v>2</v>
      </c>
      <c r="AB6" s="36" t="s">
        <v>7</v>
      </c>
      <c r="AC6" s="2" t="s">
        <v>2</v>
      </c>
      <c r="AD6" s="36" t="s">
        <v>7</v>
      </c>
      <c r="AE6" s="2" t="s">
        <v>2</v>
      </c>
      <c r="AF6" s="36" t="s">
        <v>7</v>
      </c>
      <c r="AG6" s="2" t="s">
        <v>2</v>
      </c>
      <c r="AH6" s="36" t="s">
        <v>7</v>
      </c>
      <c r="AI6" s="2" t="s">
        <v>2</v>
      </c>
      <c r="AJ6" s="36" t="s">
        <v>7</v>
      </c>
      <c r="AK6" s="2" t="s">
        <v>2</v>
      </c>
      <c r="AL6" s="36" t="s">
        <v>7</v>
      </c>
      <c r="AM6" s="2" t="s">
        <v>2</v>
      </c>
      <c r="AN6" s="2" t="s">
        <v>7</v>
      </c>
    </row>
    <row r="7" spans="1:41" s="4" customFormat="1" ht="11.25" x14ac:dyDescent="0.2">
      <c r="A7" s="3">
        <v>1</v>
      </c>
      <c r="B7" s="3">
        <v>1</v>
      </c>
      <c r="C7" s="3">
        <v>1</v>
      </c>
      <c r="D7" s="37">
        <v>1</v>
      </c>
      <c r="E7" s="3"/>
      <c r="F7" s="37"/>
      <c r="G7" s="3"/>
      <c r="H7" s="37"/>
      <c r="I7" s="3"/>
      <c r="J7" s="37"/>
      <c r="K7" s="3"/>
      <c r="L7" s="37"/>
      <c r="M7" s="3">
        <v>3</v>
      </c>
      <c r="N7" s="37">
        <v>2</v>
      </c>
      <c r="O7" s="3"/>
      <c r="P7" s="37"/>
      <c r="Q7" s="3"/>
      <c r="R7" s="37"/>
      <c r="S7" s="3"/>
      <c r="T7" s="37"/>
      <c r="U7" s="3">
        <v>1</v>
      </c>
      <c r="V7" s="37">
        <v>1</v>
      </c>
      <c r="W7" s="3"/>
      <c r="X7" s="37"/>
      <c r="Y7" s="3"/>
      <c r="Z7" s="40"/>
      <c r="AA7" s="30">
        <v>2</v>
      </c>
      <c r="AB7" s="37"/>
      <c r="AC7" s="3"/>
      <c r="AD7" s="37"/>
      <c r="AE7" s="3">
        <v>1</v>
      </c>
      <c r="AF7" s="37"/>
      <c r="AG7" s="3"/>
      <c r="AH7" s="37"/>
      <c r="AI7" s="19">
        <v>4</v>
      </c>
      <c r="AJ7" s="37"/>
      <c r="AK7" s="3">
        <v>1</v>
      </c>
      <c r="AL7" s="37"/>
      <c r="AM7" s="3">
        <f>C7+E7+G7+I7+K7+M7+O7+Q7+S7+U7+W7+Y7+AA7+AC7+AE7+AG7+AI7+AK7</f>
        <v>13</v>
      </c>
      <c r="AN7" s="3">
        <f>D7+F7+H7+J7+L7+N7+P7+R7+T7+V7+X7+Z7+AB7+AD7+AF7+AH7+AJ7+AL7</f>
        <v>4</v>
      </c>
      <c r="AO7" s="3">
        <v>1</v>
      </c>
    </row>
    <row r="8" spans="1:41" s="4" customFormat="1" ht="11.25" x14ac:dyDescent="0.2">
      <c r="A8" s="3">
        <v>2</v>
      </c>
      <c r="B8" s="3">
        <v>2</v>
      </c>
      <c r="C8" s="3"/>
      <c r="D8" s="37"/>
      <c r="E8" s="3">
        <v>6</v>
      </c>
      <c r="F8" s="37">
        <v>4</v>
      </c>
      <c r="G8" s="3"/>
      <c r="H8" s="37"/>
      <c r="I8" s="3"/>
      <c r="J8" s="37"/>
      <c r="K8" s="3"/>
      <c r="L8" s="37"/>
      <c r="M8" s="3">
        <v>3</v>
      </c>
      <c r="N8" s="37">
        <v>1</v>
      </c>
      <c r="O8" s="3"/>
      <c r="P8" s="37"/>
      <c r="Q8" s="3"/>
      <c r="R8" s="37"/>
      <c r="S8" s="3"/>
      <c r="T8" s="37"/>
      <c r="U8" s="3">
        <v>1</v>
      </c>
      <c r="V8" s="37"/>
      <c r="W8" s="3"/>
      <c r="X8" s="37"/>
      <c r="Y8" s="3">
        <v>7</v>
      </c>
      <c r="Z8" s="40"/>
      <c r="AA8" s="30">
        <v>1</v>
      </c>
      <c r="AB8" s="37">
        <v>1</v>
      </c>
      <c r="AC8" s="3"/>
      <c r="AD8" s="37"/>
      <c r="AE8" s="3"/>
      <c r="AF8" s="37"/>
      <c r="AG8" s="3"/>
      <c r="AH8" s="37"/>
      <c r="AI8" s="3">
        <v>4</v>
      </c>
      <c r="AJ8" s="37"/>
      <c r="AK8" s="3">
        <v>1</v>
      </c>
      <c r="AL8" s="37"/>
      <c r="AM8" s="3">
        <f t="shared" ref="AM8:AM49" si="0">C8+E8+G8+I8+K8+M8+O8+Q8+S8+U8+W8+Y8+AA8+AC8+AE8+AG8+AI8+AK8</f>
        <v>23</v>
      </c>
      <c r="AN8" s="3">
        <f t="shared" ref="AN8:AN49" si="1">D8+F8+H8+J8+L8+N8+P8+R8+T8+V8+X8+Z8+AB8+AD8+AF8+AH8+AJ8+AL8</f>
        <v>6</v>
      </c>
      <c r="AO8" s="3">
        <v>2</v>
      </c>
    </row>
    <row r="9" spans="1:41" s="4" customFormat="1" ht="11.25" x14ac:dyDescent="0.2">
      <c r="A9" s="3">
        <v>3</v>
      </c>
      <c r="B9" s="3">
        <v>4</v>
      </c>
      <c r="C9" s="3">
        <v>5</v>
      </c>
      <c r="D9" s="37">
        <v>1</v>
      </c>
      <c r="E9" s="3">
        <v>1</v>
      </c>
      <c r="F9" s="37">
        <v>1</v>
      </c>
      <c r="G9" s="3">
        <v>2</v>
      </c>
      <c r="H9" s="37">
        <v>1</v>
      </c>
      <c r="I9" s="3">
        <v>5</v>
      </c>
      <c r="J9" s="37"/>
      <c r="K9" s="3"/>
      <c r="L9" s="37"/>
      <c r="M9" s="3"/>
      <c r="N9" s="37"/>
      <c r="O9" s="3"/>
      <c r="P9" s="37"/>
      <c r="Q9" s="3"/>
      <c r="R9" s="37"/>
      <c r="S9" s="3"/>
      <c r="T9" s="37"/>
      <c r="U9" s="3"/>
      <c r="V9" s="37"/>
      <c r="W9" s="3"/>
      <c r="X9" s="37"/>
      <c r="Y9" s="3">
        <v>1</v>
      </c>
      <c r="Z9" s="40"/>
      <c r="AA9" s="30">
        <v>2</v>
      </c>
      <c r="AB9" s="37"/>
      <c r="AC9" s="3"/>
      <c r="AD9" s="37"/>
      <c r="AE9" s="3">
        <v>3</v>
      </c>
      <c r="AF9" s="37">
        <v>1</v>
      </c>
      <c r="AG9" s="3"/>
      <c r="AH9" s="37"/>
      <c r="AI9" s="3"/>
      <c r="AJ9" s="37"/>
      <c r="AK9" s="3"/>
      <c r="AL9" s="37"/>
      <c r="AM9" s="3">
        <f t="shared" si="0"/>
        <v>19</v>
      </c>
      <c r="AN9" s="3">
        <f t="shared" si="1"/>
        <v>4</v>
      </c>
      <c r="AO9" s="3">
        <v>4</v>
      </c>
    </row>
    <row r="10" spans="1:41" s="4" customFormat="1" ht="11.25" x14ac:dyDescent="0.2">
      <c r="A10" s="3">
        <v>4</v>
      </c>
      <c r="B10" s="3">
        <v>5</v>
      </c>
      <c r="C10" s="3"/>
      <c r="D10" s="37"/>
      <c r="E10" s="3">
        <v>5</v>
      </c>
      <c r="F10" s="37">
        <v>2</v>
      </c>
      <c r="G10" s="3"/>
      <c r="H10" s="37"/>
      <c r="I10" s="3"/>
      <c r="J10" s="37"/>
      <c r="K10" s="3">
        <v>4</v>
      </c>
      <c r="L10" s="37"/>
      <c r="M10" s="3"/>
      <c r="N10" s="37"/>
      <c r="O10" s="3"/>
      <c r="P10" s="37"/>
      <c r="Q10" s="3"/>
      <c r="R10" s="37"/>
      <c r="S10" s="3"/>
      <c r="T10" s="37"/>
      <c r="U10" s="3">
        <v>1</v>
      </c>
      <c r="V10" s="37"/>
      <c r="W10" s="3">
        <v>1</v>
      </c>
      <c r="X10" s="37"/>
      <c r="Y10" s="3"/>
      <c r="Z10" s="40"/>
      <c r="AA10" s="30"/>
      <c r="AB10" s="37"/>
      <c r="AC10" s="3">
        <v>24</v>
      </c>
      <c r="AD10" s="37"/>
      <c r="AE10" s="3"/>
      <c r="AF10" s="37"/>
      <c r="AG10" s="3"/>
      <c r="AH10" s="37"/>
      <c r="AI10" s="3"/>
      <c r="AJ10" s="37"/>
      <c r="AK10" s="3"/>
      <c r="AL10" s="37"/>
      <c r="AM10" s="3">
        <f t="shared" si="0"/>
        <v>35</v>
      </c>
      <c r="AN10" s="3">
        <f t="shared" si="1"/>
        <v>2</v>
      </c>
      <c r="AO10" s="3">
        <v>5</v>
      </c>
    </row>
    <row r="11" spans="1:41" s="4" customFormat="1" ht="11.25" x14ac:dyDescent="0.2">
      <c r="A11" s="3">
        <v>5</v>
      </c>
      <c r="B11" s="3">
        <v>6</v>
      </c>
      <c r="C11" s="3"/>
      <c r="D11" s="37"/>
      <c r="E11" s="3">
        <v>2</v>
      </c>
      <c r="F11" s="37">
        <v>2</v>
      </c>
      <c r="G11" s="3"/>
      <c r="H11" s="37"/>
      <c r="I11" s="3"/>
      <c r="J11" s="37"/>
      <c r="K11" s="3">
        <v>2</v>
      </c>
      <c r="L11" s="37"/>
      <c r="M11" s="3">
        <v>1</v>
      </c>
      <c r="N11" s="37"/>
      <c r="O11" s="3"/>
      <c r="P11" s="37"/>
      <c r="Q11" s="3"/>
      <c r="R11" s="37"/>
      <c r="S11" s="3">
        <v>1</v>
      </c>
      <c r="T11" s="37"/>
      <c r="U11" s="3"/>
      <c r="V11" s="37"/>
      <c r="W11" s="3">
        <v>1</v>
      </c>
      <c r="X11" s="37"/>
      <c r="Y11" s="3"/>
      <c r="Z11" s="40"/>
      <c r="AA11" s="30">
        <v>2</v>
      </c>
      <c r="AB11" s="37"/>
      <c r="AC11" s="3"/>
      <c r="AD11" s="37"/>
      <c r="AE11" s="3"/>
      <c r="AF11" s="37"/>
      <c r="AG11" s="3"/>
      <c r="AH11" s="37"/>
      <c r="AI11" s="3"/>
      <c r="AJ11" s="37"/>
      <c r="AK11" s="3"/>
      <c r="AL11" s="37"/>
      <c r="AM11" s="3">
        <f t="shared" si="0"/>
        <v>9</v>
      </c>
      <c r="AN11" s="3">
        <f t="shared" si="1"/>
        <v>2</v>
      </c>
      <c r="AO11" s="3">
        <v>6</v>
      </c>
    </row>
    <row r="12" spans="1:41" s="4" customFormat="1" ht="11.25" x14ac:dyDescent="0.2">
      <c r="A12" s="3">
        <v>6</v>
      </c>
      <c r="B12" s="3">
        <v>7</v>
      </c>
      <c r="C12" s="3"/>
      <c r="D12" s="37"/>
      <c r="E12" s="3"/>
      <c r="F12" s="37"/>
      <c r="G12" s="3"/>
      <c r="H12" s="37"/>
      <c r="I12" s="3"/>
      <c r="J12" s="37"/>
      <c r="K12" s="3"/>
      <c r="L12" s="37"/>
      <c r="M12" s="3">
        <v>1</v>
      </c>
      <c r="N12" s="37"/>
      <c r="O12" s="3"/>
      <c r="P12" s="37"/>
      <c r="Q12" s="3"/>
      <c r="R12" s="37"/>
      <c r="S12" s="3">
        <v>1</v>
      </c>
      <c r="T12" s="37"/>
      <c r="U12" s="3">
        <v>1</v>
      </c>
      <c r="V12" s="37"/>
      <c r="W12" s="3"/>
      <c r="X12" s="37"/>
      <c r="Y12" s="3">
        <v>1</v>
      </c>
      <c r="Z12" s="40"/>
      <c r="AA12" s="30">
        <v>2</v>
      </c>
      <c r="AB12" s="37">
        <v>1</v>
      </c>
      <c r="AC12" s="3"/>
      <c r="AD12" s="37"/>
      <c r="AE12" s="3">
        <v>3</v>
      </c>
      <c r="AF12" s="37"/>
      <c r="AG12" s="3"/>
      <c r="AH12" s="37"/>
      <c r="AI12" s="3">
        <v>3</v>
      </c>
      <c r="AJ12" s="37"/>
      <c r="AK12" s="3"/>
      <c r="AL12" s="37"/>
      <c r="AM12" s="3">
        <f t="shared" si="0"/>
        <v>12</v>
      </c>
      <c r="AN12" s="3">
        <f t="shared" si="1"/>
        <v>1</v>
      </c>
      <c r="AO12" s="3">
        <v>7</v>
      </c>
    </row>
    <row r="13" spans="1:41" s="4" customFormat="1" ht="11.25" x14ac:dyDescent="0.2">
      <c r="A13" s="3">
        <v>7</v>
      </c>
      <c r="B13" s="3">
        <v>9</v>
      </c>
      <c r="C13" s="3"/>
      <c r="D13" s="37"/>
      <c r="E13" s="3"/>
      <c r="F13" s="37"/>
      <c r="G13" s="3">
        <v>4</v>
      </c>
      <c r="H13" s="37">
        <v>3</v>
      </c>
      <c r="I13" s="3"/>
      <c r="J13" s="37"/>
      <c r="K13" s="3"/>
      <c r="L13" s="37"/>
      <c r="M13" s="3">
        <v>1</v>
      </c>
      <c r="N13" s="37"/>
      <c r="O13" s="3"/>
      <c r="P13" s="37"/>
      <c r="Q13" s="3"/>
      <c r="R13" s="37"/>
      <c r="S13" s="3"/>
      <c r="T13" s="37"/>
      <c r="U13" s="3">
        <v>1</v>
      </c>
      <c r="V13" s="37">
        <v>1</v>
      </c>
      <c r="W13" s="3"/>
      <c r="X13" s="37"/>
      <c r="Y13" s="3">
        <v>2</v>
      </c>
      <c r="Z13" s="40"/>
      <c r="AA13" s="30">
        <v>2</v>
      </c>
      <c r="AB13" s="37">
        <v>1</v>
      </c>
      <c r="AC13" s="3"/>
      <c r="AD13" s="37"/>
      <c r="AE13" s="3"/>
      <c r="AF13" s="37"/>
      <c r="AG13" s="3"/>
      <c r="AH13" s="37"/>
      <c r="AI13" s="3"/>
      <c r="AJ13" s="37"/>
      <c r="AK13" s="3"/>
      <c r="AL13" s="37"/>
      <c r="AM13" s="3">
        <f t="shared" si="0"/>
        <v>10</v>
      </c>
      <c r="AN13" s="3">
        <f t="shared" si="1"/>
        <v>5</v>
      </c>
      <c r="AO13" s="3">
        <v>9</v>
      </c>
    </row>
    <row r="14" spans="1:41" s="4" customFormat="1" ht="11.25" x14ac:dyDescent="0.2">
      <c r="A14" s="3">
        <v>8</v>
      </c>
      <c r="B14" s="3">
        <v>11</v>
      </c>
      <c r="C14" s="3"/>
      <c r="D14" s="37"/>
      <c r="E14" s="3">
        <v>3</v>
      </c>
      <c r="F14" s="37">
        <v>1</v>
      </c>
      <c r="G14" s="3">
        <v>3</v>
      </c>
      <c r="H14" s="37">
        <v>2</v>
      </c>
      <c r="I14" s="3"/>
      <c r="J14" s="37"/>
      <c r="K14" s="3">
        <v>2</v>
      </c>
      <c r="L14" s="37"/>
      <c r="M14" s="3"/>
      <c r="N14" s="37"/>
      <c r="O14" s="3"/>
      <c r="P14" s="37"/>
      <c r="Q14" s="3"/>
      <c r="R14" s="37"/>
      <c r="S14" s="3"/>
      <c r="T14" s="37"/>
      <c r="U14" s="3">
        <v>1</v>
      </c>
      <c r="V14" s="37"/>
      <c r="W14" s="3">
        <v>1</v>
      </c>
      <c r="X14" s="37"/>
      <c r="Y14" s="3">
        <v>1</v>
      </c>
      <c r="Z14" s="40"/>
      <c r="AA14" s="30">
        <v>2</v>
      </c>
      <c r="AB14" s="37">
        <v>1</v>
      </c>
      <c r="AC14" s="3"/>
      <c r="AD14" s="37"/>
      <c r="AE14" s="3"/>
      <c r="AF14" s="37"/>
      <c r="AG14" s="3"/>
      <c r="AH14" s="37"/>
      <c r="AI14" s="3"/>
      <c r="AJ14" s="37"/>
      <c r="AK14" s="3"/>
      <c r="AL14" s="37"/>
      <c r="AM14" s="3">
        <f t="shared" si="0"/>
        <v>13</v>
      </c>
      <c r="AN14" s="3">
        <f t="shared" si="1"/>
        <v>4</v>
      </c>
      <c r="AO14" s="3">
        <v>11</v>
      </c>
    </row>
    <row r="15" spans="1:41" s="4" customFormat="1" ht="11.25" x14ac:dyDescent="0.2">
      <c r="A15" s="3">
        <v>9</v>
      </c>
      <c r="B15" s="3">
        <v>12</v>
      </c>
      <c r="C15" s="3"/>
      <c r="D15" s="37"/>
      <c r="E15" s="3"/>
      <c r="F15" s="37"/>
      <c r="G15" s="3"/>
      <c r="H15" s="37"/>
      <c r="I15" s="3">
        <v>10</v>
      </c>
      <c r="J15" s="37"/>
      <c r="K15" s="3"/>
      <c r="L15" s="37"/>
      <c r="M15" s="3">
        <v>3</v>
      </c>
      <c r="N15" s="37">
        <v>1</v>
      </c>
      <c r="O15" s="3"/>
      <c r="P15" s="37"/>
      <c r="Q15" s="3">
        <v>9</v>
      </c>
      <c r="R15" s="37">
        <v>9</v>
      </c>
      <c r="S15" s="3">
        <v>1</v>
      </c>
      <c r="T15" s="37"/>
      <c r="U15" s="3">
        <v>1</v>
      </c>
      <c r="V15" s="37"/>
      <c r="W15" s="3"/>
      <c r="X15" s="37"/>
      <c r="Y15" s="3"/>
      <c r="Z15" s="40"/>
      <c r="AA15" s="30">
        <v>1</v>
      </c>
      <c r="AB15" s="37"/>
      <c r="AC15" s="3"/>
      <c r="AD15" s="37"/>
      <c r="AE15" s="3"/>
      <c r="AF15" s="37"/>
      <c r="AG15" s="3"/>
      <c r="AH15" s="37"/>
      <c r="AI15" s="3">
        <v>1</v>
      </c>
      <c r="AJ15" s="37"/>
      <c r="AK15" s="3"/>
      <c r="AL15" s="37"/>
      <c r="AM15" s="3">
        <f t="shared" si="0"/>
        <v>26</v>
      </c>
      <c r="AN15" s="3">
        <f t="shared" si="1"/>
        <v>10</v>
      </c>
      <c r="AO15" s="3">
        <v>12</v>
      </c>
    </row>
    <row r="16" spans="1:41" s="4" customFormat="1" ht="11.25" x14ac:dyDescent="0.2">
      <c r="A16" s="3">
        <v>10</v>
      </c>
      <c r="B16" s="3">
        <v>13</v>
      </c>
      <c r="C16" s="3">
        <v>5</v>
      </c>
      <c r="D16" s="37"/>
      <c r="E16" s="3">
        <v>8</v>
      </c>
      <c r="F16" s="37">
        <v>1</v>
      </c>
      <c r="G16" s="3">
        <v>9</v>
      </c>
      <c r="H16" s="37">
        <v>3</v>
      </c>
      <c r="I16" s="3">
        <v>10</v>
      </c>
      <c r="J16" s="37"/>
      <c r="K16" s="3"/>
      <c r="L16" s="37"/>
      <c r="M16" s="3"/>
      <c r="N16" s="37"/>
      <c r="O16" s="3"/>
      <c r="P16" s="37"/>
      <c r="Q16" s="3"/>
      <c r="R16" s="37"/>
      <c r="S16" s="3"/>
      <c r="T16" s="37"/>
      <c r="U16" s="3">
        <v>1</v>
      </c>
      <c r="V16" s="37">
        <v>1</v>
      </c>
      <c r="W16" s="3"/>
      <c r="X16" s="37"/>
      <c r="Y16" s="3">
        <v>1</v>
      </c>
      <c r="Z16" s="40"/>
      <c r="AA16" s="30">
        <v>1</v>
      </c>
      <c r="AB16" s="37"/>
      <c r="AC16" s="3"/>
      <c r="AD16" s="37"/>
      <c r="AE16" s="3"/>
      <c r="AF16" s="37"/>
      <c r="AG16" s="3"/>
      <c r="AH16" s="37"/>
      <c r="AI16" s="3">
        <v>2</v>
      </c>
      <c r="AJ16" s="37"/>
      <c r="AK16" s="3"/>
      <c r="AL16" s="37"/>
      <c r="AM16" s="3">
        <f t="shared" si="0"/>
        <v>37</v>
      </c>
      <c r="AN16" s="3">
        <f t="shared" si="1"/>
        <v>5</v>
      </c>
      <c r="AO16" s="3">
        <v>13</v>
      </c>
    </row>
    <row r="17" spans="1:41" s="4" customFormat="1" ht="11.25" x14ac:dyDescent="0.2">
      <c r="A17" s="3">
        <v>11</v>
      </c>
      <c r="B17" s="3">
        <v>14</v>
      </c>
      <c r="C17" s="3"/>
      <c r="D17" s="37"/>
      <c r="E17" s="3"/>
      <c r="F17" s="37"/>
      <c r="G17" s="3">
        <v>2</v>
      </c>
      <c r="H17" s="37">
        <v>1</v>
      </c>
      <c r="I17" s="3"/>
      <c r="J17" s="37"/>
      <c r="K17" s="3">
        <v>1</v>
      </c>
      <c r="L17" s="37"/>
      <c r="M17" s="3"/>
      <c r="N17" s="37"/>
      <c r="O17" s="3"/>
      <c r="P17" s="37"/>
      <c r="Q17" s="3"/>
      <c r="R17" s="37"/>
      <c r="S17" s="3">
        <v>1</v>
      </c>
      <c r="T17" s="37"/>
      <c r="U17" s="3">
        <v>1</v>
      </c>
      <c r="V17" s="37"/>
      <c r="W17" s="3">
        <v>1</v>
      </c>
      <c r="X17" s="37"/>
      <c r="Y17" s="3">
        <v>1</v>
      </c>
      <c r="Z17" s="40"/>
      <c r="AA17" s="30">
        <v>2</v>
      </c>
      <c r="AB17" s="37"/>
      <c r="AC17" s="3"/>
      <c r="AD17" s="37"/>
      <c r="AE17" s="3"/>
      <c r="AF17" s="37"/>
      <c r="AG17" s="3"/>
      <c r="AH17" s="37"/>
      <c r="AI17" s="3">
        <v>1</v>
      </c>
      <c r="AJ17" s="37"/>
      <c r="AK17" s="3"/>
      <c r="AL17" s="37"/>
      <c r="AM17" s="3">
        <f t="shared" si="0"/>
        <v>10</v>
      </c>
      <c r="AN17" s="3">
        <f t="shared" si="1"/>
        <v>1</v>
      </c>
      <c r="AO17" s="3">
        <v>14</v>
      </c>
    </row>
    <row r="18" spans="1:41" s="4" customFormat="1" ht="11.25" x14ac:dyDescent="0.2">
      <c r="A18" s="3">
        <v>12</v>
      </c>
      <c r="B18" s="3">
        <v>16</v>
      </c>
      <c r="C18" s="3">
        <v>1</v>
      </c>
      <c r="D18" s="37">
        <v>1</v>
      </c>
      <c r="E18" s="3">
        <v>2</v>
      </c>
      <c r="F18" s="37">
        <v>1</v>
      </c>
      <c r="G18" s="3"/>
      <c r="H18" s="37"/>
      <c r="I18" s="3"/>
      <c r="J18" s="37"/>
      <c r="K18" s="3"/>
      <c r="L18" s="37"/>
      <c r="M18" s="3"/>
      <c r="N18" s="37"/>
      <c r="O18" s="3"/>
      <c r="P18" s="37"/>
      <c r="Q18" s="3"/>
      <c r="R18" s="37"/>
      <c r="S18" s="3"/>
      <c r="T18" s="37"/>
      <c r="U18" s="3"/>
      <c r="V18" s="37"/>
      <c r="W18" s="3"/>
      <c r="X18" s="37"/>
      <c r="Y18" s="3"/>
      <c r="Z18" s="40"/>
      <c r="AA18" s="30">
        <v>2</v>
      </c>
      <c r="AB18" s="37">
        <v>1</v>
      </c>
      <c r="AC18" s="3"/>
      <c r="AD18" s="37"/>
      <c r="AE18" s="3"/>
      <c r="AF18" s="37"/>
      <c r="AG18" s="3"/>
      <c r="AH18" s="37"/>
      <c r="AI18" s="3">
        <v>1</v>
      </c>
      <c r="AJ18" s="37"/>
      <c r="AK18" s="3"/>
      <c r="AL18" s="37"/>
      <c r="AM18" s="3">
        <f t="shared" si="0"/>
        <v>6</v>
      </c>
      <c r="AN18" s="3">
        <f t="shared" si="1"/>
        <v>3</v>
      </c>
      <c r="AO18" s="3">
        <v>16</v>
      </c>
    </row>
    <row r="19" spans="1:41" s="4" customFormat="1" ht="11.25" x14ac:dyDescent="0.2">
      <c r="A19" s="3">
        <v>13</v>
      </c>
      <c r="B19" s="3">
        <v>17</v>
      </c>
      <c r="C19" s="3">
        <v>9</v>
      </c>
      <c r="D19" s="37">
        <v>2</v>
      </c>
      <c r="E19" s="3"/>
      <c r="F19" s="37"/>
      <c r="G19" s="3"/>
      <c r="H19" s="37"/>
      <c r="I19" s="3">
        <v>14</v>
      </c>
      <c r="J19" s="37"/>
      <c r="K19" s="3"/>
      <c r="L19" s="37"/>
      <c r="M19" s="3">
        <v>2</v>
      </c>
      <c r="N19" s="37">
        <v>1</v>
      </c>
      <c r="O19" s="3"/>
      <c r="P19" s="37"/>
      <c r="Q19" s="3"/>
      <c r="R19" s="37"/>
      <c r="S19" s="3">
        <v>1</v>
      </c>
      <c r="T19" s="37"/>
      <c r="U19" s="3">
        <v>1</v>
      </c>
      <c r="V19" s="37"/>
      <c r="W19" s="3"/>
      <c r="X19" s="37"/>
      <c r="Y19" s="3">
        <v>2</v>
      </c>
      <c r="Z19" s="40"/>
      <c r="AA19" s="30">
        <v>2</v>
      </c>
      <c r="AB19" s="37">
        <v>1</v>
      </c>
      <c r="AC19" s="3"/>
      <c r="AD19" s="37"/>
      <c r="AE19" s="3">
        <v>3</v>
      </c>
      <c r="AF19" s="37">
        <v>1</v>
      </c>
      <c r="AG19" s="3"/>
      <c r="AH19" s="37"/>
      <c r="AI19" s="3">
        <v>2</v>
      </c>
      <c r="AJ19" s="37"/>
      <c r="AK19" s="3"/>
      <c r="AL19" s="37"/>
      <c r="AM19" s="3">
        <f t="shared" si="0"/>
        <v>36</v>
      </c>
      <c r="AN19" s="3">
        <f t="shared" si="1"/>
        <v>5</v>
      </c>
      <c r="AO19" s="3">
        <v>17</v>
      </c>
    </row>
    <row r="20" spans="1:41" s="4" customFormat="1" ht="11.25" x14ac:dyDescent="0.2">
      <c r="A20" s="3">
        <v>14</v>
      </c>
      <c r="B20" s="3">
        <v>18</v>
      </c>
      <c r="C20" s="3"/>
      <c r="D20" s="37"/>
      <c r="E20" s="3">
        <v>10</v>
      </c>
      <c r="F20" s="37">
        <v>1</v>
      </c>
      <c r="G20" s="3">
        <v>13</v>
      </c>
      <c r="H20" s="37">
        <v>3</v>
      </c>
      <c r="I20" s="3"/>
      <c r="J20" s="37"/>
      <c r="K20" s="3"/>
      <c r="L20" s="37"/>
      <c r="M20" s="3"/>
      <c r="N20" s="37"/>
      <c r="O20" s="3"/>
      <c r="P20" s="37"/>
      <c r="Q20" s="3"/>
      <c r="R20" s="37"/>
      <c r="S20" s="3"/>
      <c r="T20" s="37"/>
      <c r="U20" s="3">
        <v>1</v>
      </c>
      <c r="V20" s="37"/>
      <c r="W20" s="3"/>
      <c r="X20" s="37"/>
      <c r="Y20" s="3"/>
      <c r="Z20" s="40"/>
      <c r="AA20" s="30">
        <v>1</v>
      </c>
      <c r="AB20" s="37"/>
      <c r="AC20" s="3"/>
      <c r="AD20" s="37"/>
      <c r="AE20" s="3"/>
      <c r="AF20" s="37"/>
      <c r="AG20" s="3"/>
      <c r="AH20" s="37"/>
      <c r="AI20" s="3"/>
      <c r="AJ20" s="37"/>
      <c r="AK20" s="3"/>
      <c r="AL20" s="37"/>
      <c r="AM20" s="3">
        <f t="shared" si="0"/>
        <v>25</v>
      </c>
      <c r="AN20" s="3">
        <f t="shared" si="1"/>
        <v>4</v>
      </c>
      <c r="AO20" s="3">
        <v>18</v>
      </c>
    </row>
    <row r="21" spans="1:41" s="4" customFormat="1" ht="11.25" x14ac:dyDescent="0.2">
      <c r="A21" s="3">
        <v>15</v>
      </c>
      <c r="B21" s="3">
        <v>19</v>
      </c>
      <c r="C21" s="3">
        <v>6</v>
      </c>
      <c r="D21" s="37">
        <v>5</v>
      </c>
      <c r="E21" s="3">
        <v>1</v>
      </c>
      <c r="F21" s="37">
        <v>1</v>
      </c>
      <c r="G21" s="3">
        <v>7</v>
      </c>
      <c r="H21" s="37">
        <v>3</v>
      </c>
      <c r="I21" s="3">
        <v>17</v>
      </c>
      <c r="J21" s="37"/>
      <c r="K21" s="3"/>
      <c r="L21" s="37"/>
      <c r="M21" s="3">
        <v>1</v>
      </c>
      <c r="N21" s="37">
        <v>1</v>
      </c>
      <c r="O21" s="3"/>
      <c r="P21" s="37"/>
      <c r="Q21" s="3">
        <v>9</v>
      </c>
      <c r="R21" s="37"/>
      <c r="S21" s="3">
        <v>2</v>
      </c>
      <c r="T21" s="37"/>
      <c r="U21" s="3">
        <v>1</v>
      </c>
      <c r="V21" s="37"/>
      <c r="W21" s="3"/>
      <c r="X21" s="37"/>
      <c r="Y21" s="3">
        <v>1</v>
      </c>
      <c r="Z21" s="40"/>
      <c r="AA21" s="30">
        <v>2</v>
      </c>
      <c r="AB21" s="37"/>
      <c r="AC21" s="3"/>
      <c r="AD21" s="37"/>
      <c r="AE21" s="3">
        <v>1</v>
      </c>
      <c r="AF21" s="37">
        <v>1</v>
      </c>
      <c r="AG21" s="3"/>
      <c r="AH21" s="37"/>
      <c r="AI21" s="3"/>
      <c r="AJ21" s="37"/>
      <c r="AK21" s="3"/>
      <c r="AL21" s="37"/>
      <c r="AM21" s="3">
        <f t="shared" si="0"/>
        <v>48</v>
      </c>
      <c r="AN21" s="3">
        <f t="shared" si="1"/>
        <v>11</v>
      </c>
      <c r="AO21" s="3">
        <v>19</v>
      </c>
    </row>
    <row r="22" spans="1:41" s="4" customFormat="1" ht="11.25" x14ac:dyDescent="0.2">
      <c r="A22" s="3">
        <v>16</v>
      </c>
      <c r="B22" s="3">
        <v>20</v>
      </c>
      <c r="C22" s="3">
        <v>3</v>
      </c>
      <c r="D22" s="37">
        <v>1</v>
      </c>
      <c r="E22" s="3">
        <v>3</v>
      </c>
      <c r="F22" s="37">
        <v>3</v>
      </c>
      <c r="G22" s="3"/>
      <c r="H22" s="37"/>
      <c r="I22" s="3"/>
      <c r="J22" s="37"/>
      <c r="K22" s="3"/>
      <c r="L22" s="37"/>
      <c r="M22" s="3"/>
      <c r="N22" s="37"/>
      <c r="O22" s="3"/>
      <c r="P22" s="37"/>
      <c r="Q22" s="3">
        <v>10</v>
      </c>
      <c r="R22" s="37">
        <v>10</v>
      </c>
      <c r="S22" s="3"/>
      <c r="T22" s="37"/>
      <c r="U22" s="3"/>
      <c r="V22" s="37">
        <v>1</v>
      </c>
      <c r="W22" s="3"/>
      <c r="X22" s="37"/>
      <c r="Y22" s="3"/>
      <c r="Z22" s="40"/>
      <c r="AA22" s="30"/>
      <c r="AB22" s="37"/>
      <c r="AC22" s="3"/>
      <c r="AD22" s="37"/>
      <c r="AE22" s="3">
        <v>3</v>
      </c>
      <c r="AF22" s="37"/>
      <c r="AG22" s="3"/>
      <c r="AH22" s="37"/>
      <c r="AI22" s="3"/>
      <c r="AJ22" s="37"/>
      <c r="AK22" s="3"/>
      <c r="AL22" s="37"/>
      <c r="AM22" s="3">
        <f t="shared" si="0"/>
        <v>19</v>
      </c>
      <c r="AN22" s="3">
        <f t="shared" si="1"/>
        <v>15</v>
      </c>
      <c r="AO22" s="3">
        <v>20</v>
      </c>
    </row>
    <row r="23" spans="1:41" s="4" customFormat="1" ht="11.25" x14ac:dyDescent="0.2">
      <c r="A23" s="3">
        <v>17</v>
      </c>
      <c r="B23" s="3">
        <v>21</v>
      </c>
      <c r="C23" s="3">
        <v>3</v>
      </c>
      <c r="D23" s="37">
        <v>2</v>
      </c>
      <c r="E23" s="3">
        <v>7</v>
      </c>
      <c r="F23" s="37">
        <v>3</v>
      </c>
      <c r="G23" s="3">
        <v>3</v>
      </c>
      <c r="H23" s="37">
        <v>3</v>
      </c>
      <c r="I23" s="3"/>
      <c r="J23" s="37"/>
      <c r="K23" s="3"/>
      <c r="L23" s="37"/>
      <c r="M23" s="3">
        <v>3</v>
      </c>
      <c r="N23" s="37">
        <v>1</v>
      </c>
      <c r="O23" s="3"/>
      <c r="P23" s="37"/>
      <c r="Q23" s="3"/>
      <c r="R23" s="37"/>
      <c r="S23" s="3"/>
      <c r="T23" s="37"/>
      <c r="U23" s="3">
        <v>1</v>
      </c>
      <c r="V23" s="37">
        <v>1</v>
      </c>
      <c r="W23" s="3"/>
      <c r="X23" s="37"/>
      <c r="Y23" s="3">
        <v>1</v>
      </c>
      <c r="Z23" s="40"/>
      <c r="AA23" s="30">
        <v>2</v>
      </c>
      <c r="AB23" s="37">
        <v>1</v>
      </c>
      <c r="AC23" s="3">
        <v>25</v>
      </c>
      <c r="AD23" s="37"/>
      <c r="AE23" s="3">
        <v>1</v>
      </c>
      <c r="AF23" s="37">
        <v>1</v>
      </c>
      <c r="AG23" s="3"/>
      <c r="AH23" s="37"/>
      <c r="AI23" s="3"/>
      <c r="AJ23" s="37"/>
      <c r="AK23" s="3"/>
      <c r="AL23" s="37"/>
      <c r="AM23" s="3">
        <f t="shared" si="0"/>
        <v>46</v>
      </c>
      <c r="AN23" s="3">
        <f t="shared" si="1"/>
        <v>12</v>
      </c>
      <c r="AO23" s="3">
        <v>21</v>
      </c>
    </row>
    <row r="24" spans="1:41" s="4" customFormat="1" ht="10.5" customHeight="1" x14ac:dyDescent="0.2">
      <c r="A24" s="3">
        <v>18</v>
      </c>
      <c r="B24" s="3">
        <v>22</v>
      </c>
      <c r="C24" s="3"/>
      <c r="D24" s="37"/>
      <c r="E24" s="3">
        <v>1</v>
      </c>
      <c r="F24" s="37">
        <v>1</v>
      </c>
      <c r="G24" s="3">
        <v>8</v>
      </c>
      <c r="H24" s="37">
        <v>4</v>
      </c>
      <c r="I24" s="3">
        <v>3</v>
      </c>
      <c r="J24" s="37"/>
      <c r="K24" s="3"/>
      <c r="L24" s="37"/>
      <c r="M24" s="3">
        <v>2</v>
      </c>
      <c r="N24" s="37">
        <v>1</v>
      </c>
      <c r="O24" s="3"/>
      <c r="P24" s="37"/>
      <c r="Q24" s="3"/>
      <c r="R24" s="37"/>
      <c r="S24" s="3">
        <v>2</v>
      </c>
      <c r="T24" s="37"/>
      <c r="U24" s="3">
        <v>1</v>
      </c>
      <c r="V24" s="37"/>
      <c r="W24" s="3"/>
      <c r="X24" s="37"/>
      <c r="Y24" s="3">
        <v>1</v>
      </c>
      <c r="Z24" s="40"/>
      <c r="AA24" s="30">
        <v>2</v>
      </c>
      <c r="AB24" s="37"/>
      <c r="AC24" s="3">
        <v>24</v>
      </c>
      <c r="AD24" s="37"/>
      <c r="AE24" s="3">
        <v>2</v>
      </c>
      <c r="AF24" s="37">
        <v>1</v>
      </c>
      <c r="AG24" s="3">
        <v>1</v>
      </c>
      <c r="AH24" s="37"/>
      <c r="AI24" s="3">
        <v>2</v>
      </c>
      <c r="AJ24" s="37"/>
      <c r="AK24" s="3">
        <v>1</v>
      </c>
      <c r="AL24" s="37"/>
      <c r="AM24" s="3">
        <f t="shared" si="0"/>
        <v>50</v>
      </c>
      <c r="AN24" s="3">
        <f t="shared" si="1"/>
        <v>7</v>
      </c>
      <c r="AO24" s="3">
        <v>22</v>
      </c>
    </row>
    <row r="25" spans="1:41" s="4" customFormat="1" ht="11.25" x14ac:dyDescent="0.2">
      <c r="A25" s="3">
        <v>19</v>
      </c>
      <c r="B25" s="3">
        <v>23</v>
      </c>
      <c r="C25" s="3"/>
      <c r="D25" s="37"/>
      <c r="E25" s="3"/>
      <c r="F25" s="37"/>
      <c r="G25" s="3"/>
      <c r="H25" s="37"/>
      <c r="I25" s="3"/>
      <c r="J25" s="37"/>
      <c r="K25" s="3"/>
      <c r="L25" s="37"/>
      <c r="M25" s="3"/>
      <c r="N25" s="37"/>
      <c r="O25" s="3"/>
      <c r="P25" s="37"/>
      <c r="Q25" s="3"/>
      <c r="R25" s="37"/>
      <c r="S25" s="3"/>
      <c r="T25" s="37"/>
      <c r="U25" s="3">
        <v>1</v>
      </c>
      <c r="V25" s="37"/>
      <c r="W25" s="3"/>
      <c r="X25" s="37"/>
      <c r="Y25" s="3"/>
      <c r="Z25" s="40"/>
      <c r="AA25" s="30">
        <v>1</v>
      </c>
      <c r="AB25" s="37"/>
      <c r="AC25" s="3"/>
      <c r="AD25" s="37"/>
      <c r="AE25" s="3">
        <v>2</v>
      </c>
      <c r="AF25" s="37">
        <v>1</v>
      </c>
      <c r="AG25" s="3"/>
      <c r="AH25" s="37"/>
      <c r="AI25" s="3"/>
      <c r="AJ25" s="37"/>
      <c r="AK25" s="3"/>
      <c r="AL25" s="37"/>
      <c r="AM25" s="3">
        <f t="shared" si="0"/>
        <v>4</v>
      </c>
      <c r="AN25" s="3">
        <f t="shared" si="1"/>
        <v>1</v>
      </c>
      <c r="AO25" s="3">
        <v>23</v>
      </c>
    </row>
    <row r="26" spans="1:41" s="4" customFormat="1" ht="11.25" x14ac:dyDescent="0.2">
      <c r="A26" s="3">
        <v>20</v>
      </c>
      <c r="B26" s="3">
        <v>24</v>
      </c>
      <c r="C26" s="3"/>
      <c r="D26" s="37"/>
      <c r="E26" s="3"/>
      <c r="F26" s="37"/>
      <c r="G26" s="3">
        <v>1</v>
      </c>
      <c r="H26" s="37">
        <v>1</v>
      </c>
      <c r="I26" s="3"/>
      <c r="J26" s="37"/>
      <c r="K26" s="3"/>
      <c r="L26" s="37"/>
      <c r="M26" s="3"/>
      <c r="N26" s="37"/>
      <c r="O26" s="3"/>
      <c r="P26" s="37"/>
      <c r="Q26" s="3"/>
      <c r="R26" s="37"/>
      <c r="S26" s="3"/>
      <c r="T26" s="37"/>
      <c r="U26" s="3">
        <v>1</v>
      </c>
      <c r="V26" s="37"/>
      <c r="W26" s="3"/>
      <c r="X26" s="37"/>
      <c r="Y26" s="3"/>
      <c r="Z26" s="40"/>
      <c r="AA26" s="30">
        <v>2</v>
      </c>
      <c r="AB26" s="37"/>
      <c r="AC26" s="3"/>
      <c r="AD26" s="37"/>
      <c r="AE26" s="3"/>
      <c r="AF26" s="37"/>
      <c r="AG26" s="3">
        <v>1</v>
      </c>
      <c r="AH26" s="37"/>
      <c r="AI26" s="3"/>
      <c r="AJ26" s="37"/>
      <c r="AK26" s="3"/>
      <c r="AL26" s="37"/>
      <c r="AM26" s="3">
        <f t="shared" si="0"/>
        <v>5</v>
      </c>
      <c r="AN26" s="3">
        <f t="shared" si="1"/>
        <v>1</v>
      </c>
      <c r="AO26" s="3">
        <v>24</v>
      </c>
    </row>
    <row r="27" spans="1:41" s="4" customFormat="1" ht="11.25" x14ac:dyDescent="0.2">
      <c r="A27" s="3">
        <v>21</v>
      </c>
      <c r="B27" s="3">
        <v>25</v>
      </c>
      <c r="C27" s="3"/>
      <c r="D27" s="37"/>
      <c r="E27" s="3"/>
      <c r="F27" s="37"/>
      <c r="G27" s="3"/>
      <c r="H27" s="37"/>
      <c r="I27" s="3"/>
      <c r="J27" s="37"/>
      <c r="K27" s="3"/>
      <c r="L27" s="37"/>
      <c r="M27" s="3"/>
      <c r="N27" s="37"/>
      <c r="O27" s="3"/>
      <c r="P27" s="37"/>
      <c r="Q27" s="3"/>
      <c r="R27" s="37"/>
      <c r="S27" s="3">
        <v>2</v>
      </c>
      <c r="T27" s="37"/>
      <c r="U27" s="3">
        <v>1</v>
      </c>
      <c r="V27" s="37"/>
      <c r="W27" s="3"/>
      <c r="X27" s="37"/>
      <c r="Y27" s="3">
        <v>3</v>
      </c>
      <c r="Z27" s="40"/>
      <c r="AA27" s="30">
        <v>2</v>
      </c>
      <c r="AB27" s="37">
        <v>2</v>
      </c>
      <c r="AC27" s="3"/>
      <c r="AD27" s="37"/>
      <c r="AE27" s="3">
        <v>1</v>
      </c>
      <c r="AF27" s="37">
        <v>1</v>
      </c>
      <c r="AG27" s="3"/>
      <c r="AH27" s="37"/>
      <c r="AI27" s="3"/>
      <c r="AJ27" s="37"/>
      <c r="AK27" s="3"/>
      <c r="AL27" s="37"/>
      <c r="AM27" s="3">
        <f t="shared" si="0"/>
        <v>9</v>
      </c>
      <c r="AN27" s="3">
        <f t="shared" si="1"/>
        <v>3</v>
      </c>
      <c r="AO27" s="3">
        <v>25</v>
      </c>
    </row>
    <row r="28" spans="1:41" s="4" customFormat="1" ht="11.25" x14ac:dyDescent="0.2">
      <c r="A28" s="3">
        <v>22</v>
      </c>
      <c r="B28" s="3">
        <v>26</v>
      </c>
      <c r="C28" s="3">
        <v>5</v>
      </c>
      <c r="D28" s="37">
        <v>3</v>
      </c>
      <c r="E28" s="3">
        <v>1</v>
      </c>
      <c r="F28" s="37">
        <v>1</v>
      </c>
      <c r="G28" s="3">
        <v>1</v>
      </c>
      <c r="H28" s="37">
        <v>1</v>
      </c>
      <c r="I28" s="3">
        <v>13</v>
      </c>
      <c r="J28" s="37"/>
      <c r="K28" s="3"/>
      <c r="L28" s="37"/>
      <c r="M28" s="3">
        <v>1</v>
      </c>
      <c r="N28" s="37"/>
      <c r="O28" s="3"/>
      <c r="P28" s="37"/>
      <c r="Q28" s="3"/>
      <c r="R28" s="37"/>
      <c r="S28" s="3"/>
      <c r="T28" s="37"/>
      <c r="U28" s="3">
        <v>1</v>
      </c>
      <c r="V28" s="37"/>
      <c r="W28" s="3"/>
      <c r="X28" s="37"/>
      <c r="Y28" s="3"/>
      <c r="Z28" s="40"/>
      <c r="AA28" s="30">
        <v>2</v>
      </c>
      <c r="AB28" s="37"/>
      <c r="AC28" s="3">
        <v>27</v>
      </c>
      <c r="AD28" s="37"/>
      <c r="AE28" s="3"/>
      <c r="AF28" s="37"/>
      <c r="AG28" s="3"/>
      <c r="AH28" s="37"/>
      <c r="AI28" s="3"/>
      <c r="AJ28" s="37"/>
      <c r="AK28" s="3"/>
      <c r="AL28" s="37"/>
      <c r="AM28" s="3">
        <f t="shared" si="0"/>
        <v>51</v>
      </c>
      <c r="AN28" s="3">
        <f t="shared" si="1"/>
        <v>5</v>
      </c>
      <c r="AO28" s="3">
        <v>26</v>
      </c>
    </row>
    <row r="29" spans="1:41" s="4" customFormat="1" ht="11.25" x14ac:dyDescent="0.2">
      <c r="A29" s="3">
        <v>23</v>
      </c>
      <c r="B29" s="3">
        <v>27</v>
      </c>
      <c r="C29" s="3"/>
      <c r="D29" s="37"/>
      <c r="E29" s="3"/>
      <c r="F29" s="37"/>
      <c r="G29" s="3"/>
      <c r="H29" s="37"/>
      <c r="I29" s="3"/>
      <c r="J29" s="37"/>
      <c r="K29" s="3"/>
      <c r="L29" s="37"/>
      <c r="M29" s="3"/>
      <c r="N29" s="37"/>
      <c r="O29" s="3"/>
      <c r="P29" s="37"/>
      <c r="Q29" s="3"/>
      <c r="R29" s="37"/>
      <c r="S29" s="3"/>
      <c r="T29" s="37"/>
      <c r="U29" s="3"/>
      <c r="V29" s="37"/>
      <c r="W29" s="3"/>
      <c r="X29" s="37"/>
      <c r="Y29" s="3"/>
      <c r="Z29" s="40"/>
      <c r="AA29" s="30">
        <v>2</v>
      </c>
      <c r="AB29" s="37"/>
      <c r="AC29" s="3"/>
      <c r="AD29" s="37"/>
      <c r="AE29" s="3"/>
      <c r="AF29" s="37"/>
      <c r="AG29" s="3"/>
      <c r="AH29" s="37"/>
      <c r="AI29" s="3"/>
      <c r="AJ29" s="37"/>
      <c r="AK29" s="3"/>
      <c r="AL29" s="37"/>
      <c r="AM29" s="3">
        <f t="shared" si="0"/>
        <v>2</v>
      </c>
      <c r="AN29" s="3">
        <f t="shared" si="1"/>
        <v>0</v>
      </c>
      <c r="AO29" s="3">
        <v>27</v>
      </c>
    </row>
    <row r="30" spans="1:41" s="4" customFormat="1" ht="11.25" x14ac:dyDescent="0.2">
      <c r="A30" s="3">
        <v>24</v>
      </c>
      <c r="B30" s="3">
        <v>28</v>
      </c>
      <c r="C30" s="3">
        <v>3</v>
      </c>
      <c r="D30" s="37">
        <v>2</v>
      </c>
      <c r="E30" s="3">
        <v>2</v>
      </c>
      <c r="F30" s="37">
        <v>1</v>
      </c>
      <c r="G30" s="3">
        <v>4</v>
      </c>
      <c r="H30" s="37">
        <v>2</v>
      </c>
      <c r="I30" s="3">
        <v>38</v>
      </c>
      <c r="J30" s="37"/>
      <c r="K30" s="3"/>
      <c r="L30" s="37"/>
      <c r="M30" s="3"/>
      <c r="N30" s="37"/>
      <c r="O30" s="3"/>
      <c r="P30" s="37"/>
      <c r="Q30" s="3"/>
      <c r="R30" s="37"/>
      <c r="S30" s="3"/>
      <c r="T30" s="37"/>
      <c r="U30" s="3">
        <v>1</v>
      </c>
      <c r="V30" s="37"/>
      <c r="W30" s="3"/>
      <c r="X30" s="37"/>
      <c r="Y30" s="3">
        <v>2</v>
      </c>
      <c r="Z30" s="40"/>
      <c r="AA30" s="30">
        <v>1</v>
      </c>
      <c r="AB30" s="37">
        <v>1</v>
      </c>
      <c r="AC30" s="3">
        <v>28</v>
      </c>
      <c r="AD30" s="37"/>
      <c r="AE30" s="3">
        <v>1</v>
      </c>
      <c r="AF30" s="37"/>
      <c r="AG30" s="3"/>
      <c r="AH30" s="37"/>
      <c r="AI30" s="3"/>
      <c r="AJ30" s="37"/>
      <c r="AK30" s="3"/>
      <c r="AL30" s="37"/>
      <c r="AM30" s="3">
        <f t="shared" si="0"/>
        <v>80</v>
      </c>
      <c r="AN30" s="3">
        <f t="shared" si="1"/>
        <v>6</v>
      </c>
      <c r="AO30" s="3">
        <v>28</v>
      </c>
    </row>
    <row r="31" spans="1:41" s="4" customFormat="1" ht="11.25" x14ac:dyDescent="0.2">
      <c r="A31" s="3">
        <v>25</v>
      </c>
      <c r="B31" s="3">
        <v>29</v>
      </c>
      <c r="C31" s="3">
        <v>3</v>
      </c>
      <c r="D31" s="37">
        <v>3</v>
      </c>
      <c r="E31" s="3">
        <v>1</v>
      </c>
      <c r="F31" s="37"/>
      <c r="G31" s="3">
        <v>1</v>
      </c>
      <c r="H31" s="37">
        <v>1</v>
      </c>
      <c r="I31" s="3">
        <v>8</v>
      </c>
      <c r="J31" s="37"/>
      <c r="K31" s="3">
        <v>1</v>
      </c>
      <c r="L31" s="37"/>
      <c r="M31" s="3">
        <v>2</v>
      </c>
      <c r="N31" s="37">
        <v>1</v>
      </c>
      <c r="O31" s="3"/>
      <c r="P31" s="37"/>
      <c r="Q31" s="3"/>
      <c r="R31" s="37"/>
      <c r="S31" s="3"/>
      <c r="T31" s="37"/>
      <c r="U31" s="3">
        <v>1</v>
      </c>
      <c r="V31" s="37"/>
      <c r="W31" s="3">
        <v>1</v>
      </c>
      <c r="X31" s="37"/>
      <c r="Y31" s="3">
        <v>2</v>
      </c>
      <c r="Z31" s="40"/>
      <c r="AA31" s="30">
        <v>2</v>
      </c>
      <c r="AB31" s="37">
        <v>1</v>
      </c>
      <c r="AC31" s="3">
        <v>25</v>
      </c>
      <c r="AD31" s="37"/>
      <c r="AE31" s="3">
        <v>1</v>
      </c>
      <c r="AF31" s="37">
        <v>1</v>
      </c>
      <c r="AG31" s="3"/>
      <c r="AH31" s="37"/>
      <c r="AI31" s="3"/>
      <c r="AJ31" s="37"/>
      <c r="AK31" s="3"/>
      <c r="AL31" s="37"/>
      <c r="AM31" s="3">
        <f t="shared" si="0"/>
        <v>48</v>
      </c>
      <c r="AN31" s="3">
        <f t="shared" si="1"/>
        <v>7</v>
      </c>
      <c r="AO31" s="3">
        <v>29</v>
      </c>
    </row>
    <row r="32" spans="1:41" s="4" customFormat="1" ht="11.25" x14ac:dyDescent="0.2">
      <c r="A32" s="3">
        <v>26</v>
      </c>
      <c r="B32" s="3">
        <v>30</v>
      </c>
      <c r="C32" s="3"/>
      <c r="D32" s="37"/>
      <c r="E32" s="3"/>
      <c r="F32" s="37"/>
      <c r="G32" s="3"/>
      <c r="H32" s="37"/>
      <c r="I32" s="3"/>
      <c r="J32" s="37"/>
      <c r="K32" s="3"/>
      <c r="L32" s="37"/>
      <c r="M32" s="3"/>
      <c r="N32" s="37"/>
      <c r="O32" s="3"/>
      <c r="P32" s="37"/>
      <c r="Q32" s="3"/>
      <c r="R32" s="37"/>
      <c r="S32" s="3">
        <v>1</v>
      </c>
      <c r="T32" s="37"/>
      <c r="U32" s="3">
        <v>1</v>
      </c>
      <c r="V32" s="37"/>
      <c r="W32" s="3"/>
      <c r="X32" s="37"/>
      <c r="Y32" s="3"/>
      <c r="Z32" s="40"/>
      <c r="AA32" s="30">
        <v>2</v>
      </c>
      <c r="AB32" s="37"/>
      <c r="AC32" s="3"/>
      <c r="AD32" s="37"/>
      <c r="AE32" s="3">
        <v>1</v>
      </c>
      <c r="AF32" s="37"/>
      <c r="AG32" s="3"/>
      <c r="AH32" s="37"/>
      <c r="AI32" s="3">
        <v>2</v>
      </c>
      <c r="AJ32" s="37"/>
      <c r="AK32" s="3"/>
      <c r="AL32" s="37"/>
      <c r="AM32" s="3">
        <f t="shared" si="0"/>
        <v>7</v>
      </c>
      <c r="AN32" s="3">
        <f t="shared" si="1"/>
        <v>0</v>
      </c>
      <c r="AO32" s="3">
        <v>30</v>
      </c>
    </row>
    <row r="33" spans="1:41" s="4" customFormat="1" ht="11.25" x14ac:dyDescent="0.2">
      <c r="A33" s="3">
        <v>27</v>
      </c>
      <c r="B33" s="3">
        <v>31</v>
      </c>
      <c r="C33" s="3"/>
      <c r="D33" s="37"/>
      <c r="E33" s="3"/>
      <c r="F33" s="37"/>
      <c r="G33" s="3">
        <v>1</v>
      </c>
      <c r="H33" s="37">
        <v>1</v>
      </c>
      <c r="I33" s="3">
        <v>1</v>
      </c>
      <c r="J33" s="37"/>
      <c r="K33" s="3"/>
      <c r="L33" s="37"/>
      <c r="M33" s="3"/>
      <c r="N33" s="37"/>
      <c r="O33" s="3">
        <v>2</v>
      </c>
      <c r="P33" s="37"/>
      <c r="Q33" s="3"/>
      <c r="R33" s="37"/>
      <c r="S33" s="3"/>
      <c r="T33" s="37"/>
      <c r="U33" s="3"/>
      <c r="V33" s="37"/>
      <c r="W33" s="3"/>
      <c r="X33" s="37"/>
      <c r="Y33" s="3"/>
      <c r="Z33" s="40"/>
      <c r="AA33" s="30"/>
      <c r="AB33" s="37"/>
      <c r="AC33" s="3"/>
      <c r="AD33" s="37"/>
      <c r="AE33" s="3"/>
      <c r="AF33" s="37"/>
      <c r="AG33" s="3"/>
      <c r="AH33" s="37"/>
      <c r="AI33" s="3"/>
      <c r="AJ33" s="37"/>
      <c r="AK33" s="3"/>
      <c r="AL33" s="37"/>
      <c r="AM33" s="3">
        <f t="shared" si="0"/>
        <v>4</v>
      </c>
      <c r="AN33" s="3">
        <f t="shared" si="1"/>
        <v>1</v>
      </c>
      <c r="AO33" s="3">
        <v>31</v>
      </c>
    </row>
    <row r="34" spans="1:41" s="4" customFormat="1" ht="11.25" x14ac:dyDescent="0.2">
      <c r="A34" s="3">
        <v>28</v>
      </c>
      <c r="B34" s="3">
        <v>32</v>
      </c>
      <c r="C34" s="3"/>
      <c r="D34" s="37"/>
      <c r="E34" s="3"/>
      <c r="F34" s="37"/>
      <c r="G34" s="3"/>
      <c r="H34" s="37"/>
      <c r="I34" s="3">
        <v>9</v>
      </c>
      <c r="J34" s="37"/>
      <c r="K34" s="3"/>
      <c r="L34" s="37"/>
      <c r="M34" s="3">
        <v>3</v>
      </c>
      <c r="N34" s="37"/>
      <c r="O34" s="3">
        <v>14</v>
      </c>
      <c r="P34" s="37"/>
      <c r="Q34" s="3"/>
      <c r="R34" s="37"/>
      <c r="S34" s="3">
        <v>1</v>
      </c>
      <c r="T34" s="37"/>
      <c r="U34" s="3"/>
      <c r="V34" s="37"/>
      <c r="W34" s="3"/>
      <c r="X34" s="37"/>
      <c r="Y34" s="3"/>
      <c r="Z34" s="40"/>
      <c r="AA34" s="30"/>
      <c r="AB34" s="37"/>
      <c r="AC34" s="3"/>
      <c r="AD34" s="37"/>
      <c r="AE34" s="3"/>
      <c r="AF34" s="37"/>
      <c r="AG34" s="3"/>
      <c r="AH34" s="37"/>
      <c r="AI34" s="3"/>
      <c r="AJ34" s="37"/>
      <c r="AK34" s="3"/>
      <c r="AL34" s="37"/>
      <c r="AM34" s="3">
        <f t="shared" si="0"/>
        <v>27</v>
      </c>
      <c r="AN34" s="3">
        <f t="shared" si="1"/>
        <v>0</v>
      </c>
      <c r="AO34" s="3">
        <v>32</v>
      </c>
    </row>
    <row r="35" spans="1:41" s="4" customFormat="1" ht="11.25" x14ac:dyDescent="0.2">
      <c r="A35" s="3">
        <v>29</v>
      </c>
      <c r="B35" s="3">
        <v>33</v>
      </c>
      <c r="C35" s="3">
        <v>1</v>
      </c>
      <c r="D35" s="37">
        <v>1</v>
      </c>
      <c r="E35" s="3">
        <v>6</v>
      </c>
      <c r="F35" s="37">
        <v>5</v>
      </c>
      <c r="G35" s="3">
        <v>3</v>
      </c>
      <c r="H35" s="37">
        <v>2</v>
      </c>
      <c r="I35" s="3"/>
      <c r="J35" s="37"/>
      <c r="K35" s="3"/>
      <c r="L35" s="37"/>
      <c r="M35" s="3">
        <v>3</v>
      </c>
      <c r="N35" s="37">
        <v>2</v>
      </c>
      <c r="O35" s="3">
        <v>16</v>
      </c>
      <c r="P35" s="37"/>
      <c r="Q35" s="3"/>
      <c r="R35" s="37"/>
      <c r="S35" s="3"/>
      <c r="T35" s="37"/>
      <c r="U35" s="3"/>
      <c r="V35" s="37"/>
      <c r="W35" s="3"/>
      <c r="X35" s="37"/>
      <c r="Y35" s="3"/>
      <c r="Z35" s="40"/>
      <c r="AA35" s="30">
        <v>2</v>
      </c>
      <c r="AB35" s="37"/>
      <c r="AC35" s="3"/>
      <c r="AD35" s="37"/>
      <c r="AE35" s="3">
        <v>1</v>
      </c>
      <c r="AF35" s="37">
        <v>1</v>
      </c>
      <c r="AG35" s="3"/>
      <c r="AH35" s="37"/>
      <c r="AI35" s="3">
        <v>1</v>
      </c>
      <c r="AJ35" s="37"/>
      <c r="AK35" s="3"/>
      <c r="AL35" s="37"/>
      <c r="AM35" s="3">
        <f t="shared" si="0"/>
        <v>33</v>
      </c>
      <c r="AN35" s="3">
        <f t="shared" si="1"/>
        <v>11</v>
      </c>
      <c r="AO35" s="3">
        <v>33</v>
      </c>
    </row>
    <row r="36" spans="1:41" s="4" customFormat="1" ht="11.25" x14ac:dyDescent="0.2">
      <c r="A36" s="3">
        <v>30</v>
      </c>
      <c r="B36" s="3">
        <v>34</v>
      </c>
      <c r="C36" s="3">
        <v>4</v>
      </c>
      <c r="D36" s="37">
        <v>2</v>
      </c>
      <c r="E36" s="3">
        <v>10</v>
      </c>
      <c r="F36" s="37">
        <v>4</v>
      </c>
      <c r="G36" s="3">
        <v>4</v>
      </c>
      <c r="H36" s="37">
        <v>3</v>
      </c>
      <c r="I36" s="3">
        <v>3</v>
      </c>
      <c r="J36" s="37"/>
      <c r="K36" s="3">
        <v>1</v>
      </c>
      <c r="L36" s="37"/>
      <c r="M36" s="3">
        <v>1</v>
      </c>
      <c r="N36" s="37">
        <v>1</v>
      </c>
      <c r="O36" s="3"/>
      <c r="P36" s="37"/>
      <c r="Q36" s="3">
        <v>7</v>
      </c>
      <c r="R36" s="37">
        <v>7</v>
      </c>
      <c r="S36" s="3"/>
      <c r="T36" s="37"/>
      <c r="U36" s="3"/>
      <c r="V36" s="37"/>
      <c r="W36" s="3">
        <v>1</v>
      </c>
      <c r="X36" s="37"/>
      <c r="Y36" s="3">
        <v>4</v>
      </c>
      <c r="Z36" s="40"/>
      <c r="AA36" s="30">
        <v>4</v>
      </c>
      <c r="AB36" s="37">
        <v>2</v>
      </c>
      <c r="AC36" s="3"/>
      <c r="AD36" s="37"/>
      <c r="AE36" s="3"/>
      <c r="AF36" s="37"/>
      <c r="AG36" s="3"/>
      <c r="AH36" s="37"/>
      <c r="AI36" s="3"/>
      <c r="AJ36" s="37"/>
      <c r="AK36" s="3"/>
      <c r="AL36" s="37"/>
      <c r="AM36" s="3">
        <f t="shared" si="0"/>
        <v>39</v>
      </c>
      <c r="AN36" s="3">
        <f t="shared" si="1"/>
        <v>19</v>
      </c>
      <c r="AO36" s="3">
        <v>34</v>
      </c>
    </row>
    <row r="37" spans="1:41" s="4" customFormat="1" ht="11.25" x14ac:dyDescent="0.2">
      <c r="A37" s="3">
        <v>31</v>
      </c>
      <c r="B37" s="3">
        <v>35</v>
      </c>
      <c r="C37" s="3"/>
      <c r="D37" s="37"/>
      <c r="E37" s="3"/>
      <c r="F37" s="37"/>
      <c r="G37" s="3">
        <v>1</v>
      </c>
      <c r="H37" s="37">
        <v>1</v>
      </c>
      <c r="I37" s="3"/>
      <c r="J37" s="37"/>
      <c r="K37" s="3"/>
      <c r="L37" s="37"/>
      <c r="M37" s="3"/>
      <c r="N37" s="37"/>
      <c r="O37" s="3"/>
      <c r="P37" s="37"/>
      <c r="Q37" s="3"/>
      <c r="R37" s="37"/>
      <c r="S37" s="3"/>
      <c r="T37" s="37"/>
      <c r="U37" s="3">
        <v>1</v>
      </c>
      <c r="V37" s="37">
        <v>1</v>
      </c>
      <c r="W37" s="3"/>
      <c r="X37" s="37"/>
      <c r="Y37" s="3"/>
      <c r="Z37" s="40"/>
      <c r="AA37" s="30">
        <v>2</v>
      </c>
      <c r="AB37" s="37"/>
      <c r="AC37" s="3"/>
      <c r="AD37" s="37"/>
      <c r="AE37" s="3"/>
      <c r="AF37" s="37"/>
      <c r="AG37" s="3"/>
      <c r="AH37" s="37"/>
      <c r="AI37" s="3"/>
      <c r="AJ37" s="37"/>
      <c r="AK37" s="3"/>
      <c r="AL37" s="37"/>
      <c r="AM37" s="3">
        <f t="shared" si="0"/>
        <v>4</v>
      </c>
      <c r="AN37" s="3">
        <f t="shared" si="1"/>
        <v>2</v>
      </c>
      <c r="AO37" s="3">
        <v>35</v>
      </c>
    </row>
    <row r="38" spans="1:41" s="4" customFormat="1" ht="11.25" x14ac:dyDescent="0.2">
      <c r="A38" s="3">
        <v>32</v>
      </c>
      <c r="B38" s="3">
        <v>36</v>
      </c>
      <c r="C38" s="3">
        <v>6</v>
      </c>
      <c r="D38" s="37">
        <v>2</v>
      </c>
      <c r="E38" s="3">
        <v>2</v>
      </c>
      <c r="F38" s="37">
        <v>1</v>
      </c>
      <c r="G38" s="3"/>
      <c r="H38" s="37"/>
      <c r="I38" s="3"/>
      <c r="J38" s="37"/>
      <c r="K38" s="3"/>
      <c r="L38" s="37"/>
      <c r="M38" s="3"/>
      <c r="N38" s="37"/>
      <c r="O38" s="3"/>
      <c r="P38" s="37"/>
      <c r="Q38" s="3"/>
      <c r="R38" s="37"/>
      <c r="S38" s="3"/>
      <c r="T38" s="37"/>
      <c r="U38" s="3">
        <v>1</v>
      </c>
      <c r="V38" s="37"/>
      <c r="W38" s="3"/>
      <c r="X38" s="37"/>
      <c r="Y38" s="3"/>
      <c r="Z38" s="40"/>
      <c r="AA38" s="30"/>
      <c r="AB38" s="37"/>
      <c r="AC38" s="3"/>
      <c r="AD38" s="37"/>
      <c r="AE38" s="3">
        <v>1</v>
      </c>
      <c r="AF38" s="37">
        <v>1</v>
      </c>
      <c r="AG38" s="3"/>
      <c r="AH38" s="37"/>
      <c r="AI38" s="3"/>
      <c r="AJ38" s="37"/>
      <c r="AK38" s="3"/>
      <c r="AL38" s="37"/>
      <c r="AM38" s="3">
        <f t="shared" si="0"/>
        <v>10</v>
      </c>
      <c r="AN38" s="3">
        <f t="shared" si="1"/>
        <v>4</v>
      </c>
      <c r="AO38" s="3">
        <v>36</v>
      </c>
    </row>
    <row r="39" spans="1:41" s="4" customFormat="1" ht="11.25" x14ac:dyDescent="0.2">
      <c r="A39" s="3">
        <v>33</v>
      </c>
      <c r="B39" s="3">
        <v>37</v>
      </c>
      <c r="C39" s="3">
        <v>5</v>
      </c>
      <c r="D39" s="37">
        <v>2</v>
      </c>
      <c r="E39" s="3"/>
      <c r="F39" s="37"/>
      <c r="G39" s="3">
        <v>1</v>
      </c>
      <c r="H39" s="37">
        <v>1</v>
      </c>
      <c r="I39" s="3"/>
      <c r="J39" s="37"/>
      <c r="K39" s="3"/>
      <c r="L39" s="37"/>
      <c r="M39" s="3">
        <v>1</v>
      </c>
      <c r="N39" s="37"/>
      <c r="O39" s="3"/>
      <c r="P39" s="37"/>
      <c r="Q39" s="3"/>
      <c r="R39" s="37"/>
      <c r="S39" s="3">
        <v>2</v>
      </c>
      <c r="T39" s="37"/>
      <c r="U39" s="3">
        <v>1</v>
      </c>
      <c r="V39" s="37"/>
      <c r="W39" s="3"/>
      <c r="X39" s="37"/>
      <c r="Y39" s="3">
        <v>8</v>
      </c>
      <c r="Z39" s="40"/>
      <c r="AA39" s="30">
        <v>2</v>
      </c>
      <c r="AB39" s="37">
        <v>1</v>
      </c>
      <c r="AC39" s="3"/>
      <c r="AD39" s="37"/>
      <c r="AE39" s="3"/>
      <c r="AF39" s="37"/>
      <c r="AG39" s="3"/>
      <c r="AH39" s="37"/>
      <c r="AI39" s="3">
        <v>2</v>
      </c>
      <c r="AJ39" s="37"/>
      <c r="AK39" s="3"/>
      <c r="AL39" s="37"/>
      <c r="AM39" s="3">
        <f t="shared" si="0"/>
        <v>22</v>
      </c>
      <c r="AN39" s="3">
        <f t="shared" si="1"/>
        <v>4</v>
      </c>
      <c r="AO39" s="3">
        <v>37</v>
      </c>
    </row>
    <row r="40" spans="1:41" s="4" customFormat="1" ht="11.25" x14ac:dyDescent="0.2">
      <c r="A40" s="3">
        <v>34</v>
      </c>
      <c r="B40" s="3">
        <v>38</v>
      </c>
      <c r="C40" s="3"/>
      <c r="D40" s="37"/>
      <c r="E40" s="3"/>
      <c r="F40" s="37"/>
      <c r="G40" s="3"/>
      <c r="H40" s="37"/>
      <c r="I40" s="3"/>
      <c r="J40" s="37"/>
      <c r="K40" s="3"/>
      <c r="L40" s="37"/>
      <c r="M40" s="3"/>
      <c r="N40" s="37"/>
      <c r="O40" s="3">
        <v>2</v>
      </c>
      <c r="P40" s="37"/>
      <c r="Q40" s="3"/>
      <c r="R40" s="37"/>
      <c r="S40" s="3"/>
      <c r="T40" s="37"/>
      <c r="U40" s="3">
        <v>1</v>
      </c>
      <c r="V40" s="37"/>
      <c r="W40" s="3"/>
      <c r="X40" s="37"/>
      <c r="Y40" s="3"/>
      <c r="Z40" s="40"/>
      <c r="AA40" s="30">
        <v>1</v>
      </c>
      <c r="AB40" s="37">
        <v>1</v>
      </c>
      <c r="AC40" s="3">
        <v>9</v>
      </c>
      <c r="AD40" s="37"/>
      <c r="AE40" s="3"/>
      <c r="AF40" s="37"/>
      <c r="AG40" s="3"/>
      <c r="AH40" s="37"/>
      <c r="AI40" s="3"/>
      <c r="AJ40" s="37"/>
      <c r="AK40" s="3"/>
      <c r="AL40" s="37"/>
      <c r="AM40" s="3">
        <f t="shared" si="0"/>
        <v>13</v>
      </c>
      <c r="AN40" s="3">
        <f t="shared" si="1"/>
        <v>1</v>
      </c>
      <c r="AO40" s="3">
        <v>38</v>
      </c>
    </row>
    <row r="41" spans="1:41" s="4" customFormat="1" ht="11.25" x14ac:dyDescent="0.2">
      <c r="A41" s="3">
        <v>35</v>
      </c>
      <c r="B41" s="3">
        <v>39</v>
      </c>
      <c r="C41" s="3"/>
      <c r="D41" s="37"/>
      <c r="E41" s="3">
        <v>4</v>
      </c>
      <c r="F41" s="37">
        <v>2</v>
      </c>
      <c r="G41" s="3"/>
      <c r="H41" s="37"/>
      <c r="I41" s="3">
        <v>2</v>
      </c>
      <c r="J41" s="37"/>
      <c r="K41" s="3"/>
      <c r="L41" s="37"/>
      <c r="M41" s="3">
        <v>3</v>
      </c>
      <c r="N41" s="37">
        <v>2</v>
      </c>
      <c r="O41" s="3"/>
      <c r="P41" s="37"/>
      <c r="Q41" s="3"/>
      <c r="R41" s="37"/>
      <c r="S41" s="3"/>
      <c r="T41" s="37"/>
      <c r="U41" s="3">
        <v>1</v>
      </c>
      <c r="V41" s="37"/>
      <c r="W41" s="3"/>
      <c r="X41" s="37"/>
      <c r="Y41" s="3">
        <v>4</v>
      </c>
      <c r="Z41" s="40"/>
      <c r="AA41" s="30">
        <v>2</v>
      </c>
      <c r="AB41" s="37">
        <v>1</v>
      </c>
      <c r="AC41" s="3"/>
      <c r="AD41" s="37"/>
      <c r="AE41" s="3">
        <v>1</v>
      </c>
      <c r="AF41" s="37"/>
      <c r="AG41" s="3"/>
      <c r="AH41" s="37"/>
      <c r="AI41" s="3">
        <v>1</v>
      </c>
      <c r="AJ41" s="37"/>
      <c r="AK41" s="3"/>
      <c r="AL41" s="37"/>
      <c r="AM41" s="3">
        <f t="shared" si="0"/>
        <v>18</v>
      </c>
      <c r="AN41" s="3">
        <f t="shared" si="1"/>
        <v>5</v>
      </c>
      <c r="AO41" s="3">
        <v>39</v>
      </c>
    </row>
    <row r="42" spans="1:41" s="4" customFormat="1" ht="11.25" x14ac:dyDescent="0.2">
      <c r="A42" s="3">
        <v>36</v>
      </c>
      <c r="B42" s="3">
        <v>40</v>
      </c>
      <c r="C42" s="3"/>
      <c r="D42" s="37"/>
      <c r="E42" s="3"/>
      <c r="F42" s="37"/>
      <c r="G42" s="3">
        <v>4</v>
      </c>
      <c r="H42" s="37">
        <v>2</v>
      </c>
      <c r="I42" s="3"/>
      <c r="J42" s="37"/>
      <c r="K42" s="3"/>
      <c r="L42" s="37"/>
      <c r="M42" s="3"/>
      <c r="N42" s="37"/>
      <c r="O42" s="3">
        <v>6</v>
      </c>
      <c r="P42" s="37"/>
      <c r="Q42" s="3">
        <v>6</v>
      </c>
      <c r="R42" s="37"/>
      <c r="S42" s="3">
        <v>1</v>
      </c>
      <c r="T42" s="37"/>
      <c r="U42" s="3">
        <v>1</v>
      </c>
      <c r="V42" s="37"/>
      <c r="W42" s="3"/>
      <c r="X42" s="37"/>
      <c r="Y42" s="3"/>
      <c r="Z42" s="40"/>
      <c r="AA42" s="30"/>
      <c r="AB42" s="37"/>
      <c r="AC42" s="3"/>
      <c r="AD42" s="37"/>
      <c r="AE42" s="3"/>
      <c r="AF42" s="37"/>
      <c r="AG42" s="3"/>
      <c r="AH42" s="37"/>
      <c r="AI42" s="3"/>
      <c r="AJ42" s="37"/>
      <c r="AK42" s="3"/>
      <c r="AL42" s="37"/>
      <c r="AM42" s="3">
        <f t="shared" si="0"/>
        <v>18</v>
      </c>
      <c r="AN42" s="3">
        <f t="shared" si="1"/>
        <v>2</v>
      </c>
      <c r="AO42" s="3">
        <v>40</v>
      </c>
    </row>
    <row r="43" spans="1:41" s="4" customFormat="1" ht="11.25" x14ac:dyDescent="0.2">
      <c r="A43" s="3">
        <v>37</v>
      </c>
      <c r="B43" s="3">
        <v>41</v>
      </c>
      <c r="C43" s="3"/>
      <c r="D43" s="37"/>
      <c r="E43" s="3">
        <v>6</v>
      </c>
      <c r="F43" s="37">
        <v>2</v>
      </c>
      <c r="G43" s="3">
        <v>4</v>
      </c>
      <c r="H43" s="37">
        <v>1</v>
      </c>
      <c r="I43" s="3">
        <v>30</v>
      </c>
      <c r="J43" s="37"/>
      <c r="K43" s="3"/>
      <c r="L43" s="37"/>
      <c r="M43" s="3"/>
      <c r="N43" s="37"/>
      <c r="O43" s="3"/>
      <c r="P43" s="37"/>
      <c r="Q43" s="3"/>
      <c r="R43" s="37"/>
      <c r="S43" s="3">
        <v>1</v>
      </c>
      <c r="T43" s="37"/>
      <c r="U43" s="3">
        <v>1</v>
      </c>
      <c r="V43" s="37"/>
      <c r="W43" s="3"/>
      <c r="X43" s="37"/>
      <c r="Y43" s="3"/>
      <c r="Z43" s="40"/>
      <c r="AA43" s="30">
        <v>2</v>
      </c>
      <c r="AB43" s="37"/>
      <c r="AC43" s="3"/>
      <c r="AD43" s="37"/>
      <c r="AE43" s="3"/>
      <c r="AF43" s="37"/>
      <c r="AG43" s="3"/>
      <c r="AH43" s="37"/>
      <c r="AI43" s="3"/>
      <c r="AJ43" s="37"/>
      <c r="AK43" s="3"/>
      <c r="AL43" s="37"/>
      <c r="AM43" s="3">
        <f t="shared" si="0"/>
        <v>44</v>
      </c>
      <c r="AN43" s="3">
        <f t="shared" si="1"/>
        <v>3</v>
      </c>
      <c r="AO43" s="3">
        <v>41</v>
      </c>
    </row>
    <row r="44" spans="1:41" s="4" customFormat="1" ht="11.25" x14ac:dyDescent="0.2">
      <c r="A44" s="3">
        <v>38</v>
      </c>
      <c r="B44" s="3">
        <v>42</v>
      </c>
      <c r="C44" s="3"/>
      <c r="D44" s="37"/>
      <c r="E44" s="3"/>
      <c r="F44" s="37"/>
      <c r="G44" s="3">
        <v>6</v>
      </c>
      <c r="H44" s="37">
        <v>2</v>
      </c>
      <c r="I44" s="3"/>
      <c r="J44" s="37"/>
      <c r="K44" s="3"/>
      <c r="L44" s="37"/>
      <c r="M44" s="3"/>
      <c r="N44" s="37"/>
      <c r="O44" s="3"/>
      <c r="P44" s="37"/>
      <c r="Q44" s="3"/>
      <c r="R44" s="37"/>
      <c r="S44" s="3"/>
      <c r="T44" s="37"/>
      <c r="U44" s="3"/>
      <c r="V44" s="37"/>
      <c r="W44" s="3"/>
      <c r="X44" s="37"/>
      <c r="Y44" s="3">
        <v>1</v>
      </c>
      <c r="Z44" s="40"/>
      <c r="AA44" s="30">
        <v>2</v>
      </c>
      <c r="AB44" s="37"/>
      <c r="AC44" s="3">
        <v>29</v>
      </c>
      <c r="AD44" s="37"/>
      <c r="AE44" s="3"/>
      <c r="AF44" s="37"/>
      <c r="AG44" s="3"/>
      <c r="AH44" s="37"/>
      <c r="AI44" s="3"/>
      <c r="AJ44" s="37"/>
      <c r="AK44" s="3"/>
      <c r="AL44" s="37"/>
      <c r="AM44" s="3">
        <f t="shared" si="0"/>
        <v>38</v>
      </c>
      <c r="AN44" s="3">
        <f t="shared" si="1"/>
        <v>2</v>
      </c>
      <c r="AO44" s="3">
        <v>42</v>
      </c>
    </row>
    <row r="45" spans="1:41" s="4" customFormat="1" ht="11.25" x14ac:dyDescent="0.2">
      <c r="A45" s="3">
        <v>39</v>
      </c>
      <c r="B45" s="3">
        <v>43</v>
      </c>
      <c r="C45" s="3"/>
      <c r="D45" s="37"/>
      <c r="E45" s="3"/>
      <c r="F45" s="37"/>
      <c r="G45" s="3"/>
      <c r="H45" s="37"/>
      <c r="I45" s="3">
        <v>15</v>
      </c>
      <c r="J45" s="37"/>
      <c r="K45" s="3">
        <v>2</v>
      </c>
      <c r="L45" s="37"/>
      <c r="M45" s="3">
        <v>1</v>
      </c>
      <c r="N45" s="37"/>
      <c r="O45" s="3"/>
      <c r="P45" s="37"/>
      <c r="Q45" s="3">
        <v>4</v>
      </c>
      <c r="R45" s="37"/>
      <c r="S45" s="3"/>
      <c r="T45" s="37"/>
      <c r="U45" s="3">
        <v>1</v>
      </c>
      <c r="V45" s="37"/>
      <c r="W45" s="3">
        <v>1</v>
      </c>
      <c r="X45" s="37"/>
      <c r="Y45" s="3"/>
      <c r="Z45" s="40"/>
      <c r="AA45" s="30">
        <v>2</v>
      </c>
      <c r="AB45" s="37">
        <v>1</v>
      </c>
      <c r="AC45" s="3">
        <v>26</v>
      </c>
      <c r="AD45" s="37"/>
      <c r="AE45" s="3"/>
      <c r="AF45" s="37"/>
      <c r="AG45" s="3"/>
      <c r="AH45" s="37"/>
      <c r="AI45" s="3"/>
      <c r="AJ45" s="37"/>
      <c r="AK45" s="3"/>
      <c r="AL45" s="37"/>
      <c r="AM45" s="3">
        <f t="shared" si="0"/>
        <v>52</v>
      </c>
      <c r="AN45" s="3">
        <f t="shared" si="1"/>
        <v>1</v>
      </c>
      <c r="AO45" s="3">
        <v>43</v>
      </c>
    </row>
    <row r="46" spans="1:41" s="4" customFormat="1" ht="11.25" x14ac:dyDescent="0.2">
      <c r="A46" s="3">
        <v>40</v>
      </c>
      <c r="B46" s="3" t="s">
        <v>3</v>
      </c>
      <c r="C46" s="3"/>
      <c r="D46" s="37"/>
      <c r="E46" s="3"/>
      <c r="F46" s="37"/>
      <c r="G46" s="3">
        <v>1</v>
      </c>
      <c r="H46" s="37">
        <v>1</v>
      </c>
      <c r="I46" s="3"/>
      <c r="J46" s="37"/>
      <c r="K46" s="3"/>
      <c r="L46" s="37"/>
      <c r="M46" s="3"/>
      <c r="N46" s="37"/>
      <c r="O46" s="3">
        <v>8</v>
      </c>
      <c r="P46" s="37"/>
      <c r="Q46" s="3"/>
      <c r="R46" s="37"/>
      <c r="S46" s="3">
        <v>2</v>
      </c>
      <c r="T46" s="37"/>
      <c r="U46" s="3">
        <v>1</v>
      </c>
      <c r="V46" s="37"/>
      <c r="W46" s="3"/>
      <c r="X46" s="37"/>
      <c r="Y46" s="3">
        <v>2</v>
      </c>
      <c r="Z46" s="40"/>
      <c r="AA46" s="30">
        <v>2</v>
      </c>
      <c r="AB46" s="37">
        <v>1</v>
      </c>
      <c r="AC46" s="3">
        <v>23</v>
      </c>
      <c r="AD46" s="37"/>
      <c r="AE46" s="3"/>
      <c r="AF46" s="37"/>
      <c r="AG46" s="3"/>
      <c r="AH46" s="37"/>
      <c r="AI46" s="3">
        <v>1</v>
      </c>
      <c r="AJ46" s="37"/>
      <c r="AK46" s="3"/>
      <c r="AL46" s="37"/>
      <c r="AM46" s="3">
        <f t="shared" si="0"/>
        <v>40</v>
      </c>
      <c r="AN46" s="3">
        <f t="shared" si="1"/>
        <v>2</v>
      </c>
      <c r="AO46" s="3" t="s">
        <v>3</v>
      </c>
    </row>
    <row r="47" spans="1:41" s="4" customFormat="1" ht="11.25" x14ac:dyDescent="0.2">
      <c r="A47" s="3">
        <v>41</v>
      </c>
      <c r="B47" s="3" t="s">
        <v>0</v>
      </c>
      <c r="C47" s="3">
        <v>3</v>
      </c>
      <c r="D47" s="37">
        <v>2</v>
      </c>
      <c r="E47" s="3"/>
      <c r="F47" s="37"/>
      <c r="G47" s="3"/>
      <c r="H47" s="37"/>
      <c r="I47" s="3">
        <v>2</v>
      </c>
      <c r="J47" s="37"/>
      <c r="K47" s="3"/>
      <c r="L47" s="37"/>
      <c r="M47" s="3">
        <v>2</v>
      </c>
      <c r="N47" s="37">
        <v>1</v>
      </c>
      <c r="O47" s="3">
        <v>13</v>
      </c>
      <c r="P47" s="37"/>
      <c r="Q47" s="3">
        <v>10</v>
      </c>
      <c r="R47" s="37"/>
      <c r="S47" s="3"/>
      <c r="T47" s="37"/>
      <c r="U47" s="3">
        <v>1</v>
      </c>
      <c r="V47" s="37"/>
      <c r="W47" s="3"/>
      <c r="X47" s="37"/>
      <c r="Y47" s="3"/>
      <c r="Z47" s="40"/>
      <c r="AA47" s="30">
        <v>2</v>
      </c>
      <c r="AB47" s="37"/>
      <c r="AC47" s="3"/>
      <c r="AD47" s="37"/>
      <c r="AE47" s="3"/>
      <c r="AF47" s="37"/>
      <c r="AG47" s="3"/>
      <c r="AH47" s="37"/>
      <c r="AI47" s="3"/>
      <c r="AJ47" s="37"/>
      <c r="AK47" s="3"/>
      <c r="AL47" s="37"/>
      <c r="AM47" s="3">
        <f t="shared" si="0"/>
        <v>33</v>
      </c>
      <c r="AN47" s="3">
        <f t="shared" si="1"/>
        <v>3</v>
      </c>
      <c r="AO47" s="3" t="s">
        <v>0</v>
      </c>
    </row>
    <row r="48" spans="1:41" s="4" customFormat="1" ht="11.25" x14ac:dyDescent="0.2">
      <c r="A48" s="3">
        <v>42</v>
      </c>
      <c r="B48" s="3">
        <v>15</v>
      </c>
      <c r="C48" s="3"/>
      <c r="D48" s="37"/>
      <c r="E48" s="3">
        <v>2</v>
      </c>
      <c r="F48" s="37"/>
      <c r="G48" s="3">
        <v>10</v>
      </c>
      <c r="H48" s="37">
        <v>5</v>
      </c>
      <c r="I48" s="3">
        <v>1</v>
      </c>
      <c r="J48" s="37"/>
      <c r="K48" s="3"/>
      <c r="L48" s="37"/>
      <c r="M48" s="3"/>
      <c r="N48" s="37"/>
      <c r="O48" s="3"/>
      <c r="P48" s="37"/>
      <c r="Q48" s="3"/>
      <c r="R48" s="37"/>
      <c r="S48" s="3"/>
      <c r="T48" s="37"/>
      <c r="U48" s="3"/>
      <c r="V48" s="37"/>
      <c r="W48" s="3"/>
      <c r="X48" s="37"/>
      <c r="Y48" s="3"/>
      <c r="Z48" s="40"/>
      <c r="AA48" s="31"/>
      <c r="AB48" s="39"/>
      <c r="AC48" s="3"/>
      <c r="AD48" s="37"/>
      <c r="AE48" s="3"/>
      <c r="AF48" s="37"/>
      <c r="AG48" s="3"/>
      <c r="AH48" s="37"/>
      <c r="AI48" s="3"/>
      <c r="AJ48" s="37"/>
      <c r="AK48" s="3"/>
      <c r="AL48" s="37"/>
      <c r="AM48" s="3">
        <f t="shared" si="0"/>
        <v>13</v>
      </c>
      <c r="AN48" s="3">
        <f t="shared" si="1"/>
        <v>5</v>
      </c>
      <c r="AO48" s="3">
        <v>15</v>
      </c>
    </row>
    <row r="49" spans="1:40" s="4" customFormat="1" ht="11.25" x14ac:dyDescent="0.2">
      <c r="A49" s="55" t="s">
        <v>4</v>
      </c>
      <c r="B49" s="56"/>
      <c r="C49" s="8">
        <f>SUM(C7:C48)</f>
        <v>63</v>
      </c>
      <c r="D49" s="38">
        <f>SUM(D7:D48)</f>
        <v>30</v>
      </c>
      <c r="E49" s="6">
        <v>83</v>
      </c>
      <c r="F49" s="38">
        <v>37</v>
      </c>
      <c r="G49" s="5">
        <v>93</v>
      </c>
      <c r="H49" s="39">
        <v>47</v>
      </c>
      <c r="I49" s="5">
        <f>SUM(I8:I48)</f>
        <v>181</v>
      </c>
      <c r="J49" s="37"/>
      <c r="K49" s="10">
        <v>13</v>
      </c>
      <c r="L49" s="39"/>
      <c r="M49" s="24">
        <v>37</v>
      </c>
      <c r="N49" s="39">
        <v>15</v>
      </c>
      <c r="O49" s="27">
        <v>61</v>
      </c>
      <c r="P49" s="39"/>
      <c r="Q49" s="25">
        <v>55</v>
      </c>
      <c r="R49" s="39">
        <v>26</v>
      </c>
      <c r="S49" s="23">
        <f>SUM(S7:S48)</f>
        <v>19</v>
      </c>
      <c r="T49" s="39"/>
      <c r="U49" s="26">
        <f>SUM(U7:U48)</f>
        <v>31</v>
      </c>
      <c r="V49" s="39">
        <f>SUM(V7:V48)</f>
        <v>6</v>
      </c>
      <c r="W49" s="9">
        <f>SUM(W7:W48)</f>
        <v>7</v>
      </c>
      <c r="X49" s="37"/>
      <c r="Y49" s="11">
        <f>SUM(Y7:Y48)</f>
        <v>45</v>
      </c>
      <c r="Z49" s="40"/>
      <c r="AA49" s="31">
        <f>SUM(AA7:AA48)</f>
        <v>65</v>
      </c>
      <c r="AB49" s="39">
        <f>SUM(AB7:AB48)</f>
        <v>18</v>
      </c>
      <c r="AC49" s="18">
        <v>240</v>
      </c>
      <c r="AD49" s="37"/>
      <c r="AE49" s="13">
        <v>26</v>
      </c>
      <c r="AF49" s="39">
        <v>10</v>
      </c>
      <c r="AG49" s="14">
        <v>2</v>
      </c>
      <c r="AH49" s="37"/>
      <c r="AI49" s="20">
        <f>SUM(AI7:AI48)</f>
        <v>27</v>
      </c>
      <c r="AJ49" s="37"/>
      <c r="AK49" s="21">
        <f>SUM(AK7:AK48)</f>
        <v>3</v>
      </c>
      <c r="AL49" s="40"/>
      <c r="AM49" s="3">
        <f t="shared" si="0"/>
        <v>1051</v>
      </c>
      <c r="AN49" s="3">
        <f t="shared" si="1"/>
        <v>189</v>
      </c>
    </row>
  </sheetData>
  <mergeCells count="23">
    <mergeCell ref="AM5:AN5"/>
    <mergeCell ref="A49:B49"/>
    <mergeCell ref="G5:H5"/>
    <mergeCell ref="E5:F5"/>
    <mergeCell ref="C5:D5"/>
    <mergeCell ref="AK5:AL5"/>
    <mergeCell ref="AG5:AH5"/>
    <mergeCell ref="AE5:AF5"/>
    <mergeCell ref="AC5:AD5"/>
    <mergeCell ref="AI5:AJ5"/>
    <mergeCell ref="A2:AB2"/>
    <mergeCell ref="Y5:Z5"/>
    <mergeCell ref="I5:J5"/>
    <mergeCell ref="B5:B6"/>
    <mergeCell ref="A5:A6"/>
    <mergeCell ref="W5:X5"/>
    <mergeCell ref="K5:L5"/>
    <mergeCell ref="AA5:AB5"/>
    <mergeCell ref="S5:T5"/>
    <mergeCell ref="M5:N5"/>
    <mergeCell ref="Q5:R5"/>
    <mergeCell ref="U5:V5"/>
    <mergeCell ref="O5:P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workbookViewId="0">
      <selection activeCell="K54" sqref="K54"/>
    </sheetView>
  </sheetViews>
  <sheetFormatPr defaultRowHeight="15" x14ac:dyDescent="0.25"/>
  <cols>
    <col min="4" max="4" width="9.140625" style="34"/>
    <col min="6" max="6" width="9.140625" style="34"/>
    <col min="8" max="8" width="9.140625" style="34"/>
    <col min="10" max="10" width="9.140625" style="34"/>
    <col min="11" max="11" width="6.7109375" style="16" customWidth="1"/>
    <col min="12" max="12" width="6" style="16" customWidth="1"/>
  </cols>
  <sheetData>
    <row r="1" spans="1:12" x14ac:dyDescent="0.25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</row>
    <row r="3" spans="1:12" ht="44.25" customHeight="1" x14ac:dyDescent="0.25">
      <c r="A3" s="52" t="s">
        <v>5</v>
      </c>
      <c r="B3" s="52" t="s">
        <v>1</v>
      </c>
      <c r="C3" s="50" t="s">
        <v>13</v>
      </c>
      <c r="D3" s="51"/>
      <c r="E3" s="50" t="s">
        <v>18</v>
      </c>
      <c r="F3" s="51"/>
      <c r="G3" s="50" t="s">
        <v>10</v>
      </c>
      <c r="H3" s="51"/>
      <c r="I3" s="59" t="s">
        <v>29</v>
      </c>
      <c r="J3" s="60"/>
      <c r="K3" s="59" t="s">
        <v>31</v>
      </c>
      <c r="L3" s="60"/>
    </row>
    <row r="4" spans="1:12" ht="78.75" x14ac:dyDescent="0.25">
      <c r="A4" s="52"/>
      <c r="B4" s="52"/>
      <c r="C4" s="2" t="s">
        <v>2</v>
      </c>
      <c r="D4" s="36" t="s">
        <v>7</v>
      </c>
      <c r="E4" s="2" t="s">
        <v>2</v>
      </c>
      <c r="F4" s="36" t="s">
        <v>7</v>
      </c>
      <c r="G4" s="2" t="s">
        <v>2</v>
      </c>
      <c r="H4" s="36" t="s">
        <v>7</v>
      </c>
      <c r="I4" s="2" t="s">
        <v>2</v>
      </c>
      <c r="J4" s="36" t="s">
        <v>7</v>
      </c>
      <c r="K4" s="2" t="s">
        <v>2</v>
      </c>
      <c r="L4" s="2" t="s">
        <v>7</v>
      </c>
    </row>
    <row r="5" spans="1:12" x14ac:dyDescent="0.25">
      <c r="A5" s="3">
        <v>1</v>
      </c>
      <c r="B5" s="3">
        <v>1</v>
      </c>
      <c r="C5" s="3">
        <v>1</v>
      </c>
      <c r="D5" s="37"/>
      <c r="E5" s="3"/>
      <c r="F5" s="37"/>
      <c r="G5" s="3"/>
      <c r="H5" s="37"/>
      <c r="I5" s="32"/>
      <c r="J5" s="42"/>
      <c r="K5" s="33">
        <f>C5+E5+G5+I5</f>
        <v>1</v>
      </c>
      <c r="L5" s="33">
        <f>D5+F5+H5+J5</f>
        <v>0</v>
      </c>
    </row>
    <row r="6" spans="1:12" x14ac:dyDescent="0.25">
      <c r="A6" s="3">
        <v>2</v>
      </c>
      <c r="B6" s="3">
        <v>2</v>
      </c>
      <c r="C6" s="3"/>
      <c r="D6" s="37"/>
      <c r="E6" s="3"/>
      <c r="F6" s="37"/>
      <c r="G6" s="3"/>
      <c r="H6" s="37"/>
      <c r="I6" s="32"/>
      <c r="J6" s="42"/>
      <c r="K6" s="33">
        <f t="shared" ref="K6:K47" si="0">C6+E6+G6+I6</f>
        <v>0</v>
      </c>
      <c r="L6" s="33">
        <f t="shared" ref="L6:L46" si="1">D6+F6+H6+J6</f>
        <v>0</v>
      </c>
    </row>
    <row r="7" spans="1:12" x14ac:dyDescent="0.25">
      <c r="A7" s="3">
        <v>3</v>
      </c>
      <c r="B7" s="3">
        <v>4</v>
      </c>
      <c r="C7" s="3"/>
      <c r="D7" s="37"/>
      <c r="E7" s="3"/>
      <c r="F7" s="37"/>
      <c r="G7" s="3"/>
      <c r="H7" s="37"/>
      <c r="I7" s="32"/>
      <c r="J7" s="42"/>
      <c r="K7" s="33">
        <f t="shared" si="0"/>
        <v>0</v>
      </c>
      <c r="L7" s="33">
        <f t="shared" si="1"/>
        <v>0</v>
      </c>
    </row>
    <row r="8" spans="1:12" x14ac:dyDescent="0.25">
      <c r="A8" s="3">
        <v>4</v>
      </c>
      <c r="B8" s="3">
        <v>5</v>
      </c>
      <c r="C8" s="3"/>
      <c r="D8" s="37"/>
      <c r="E8" s="3"/>
      <c r="F8" s="37"/>
      <c r="G8" s="3"/>
      <c r="H8" s="37"/>
      <c r="I8" s="32"/>
      <c r="J8" s="43"/>
      <c r="K8" s="33">
        <f t="shared" si="0"/>
        <v>0</v>
      </c>
      <c r="L8" s="33">
        <f t="shared" si="1"/>
        <v>0</v>
      </c>
    </row>
    <row r="9" spans="1:12" x14ac:dyDescent="0.25">
      <c r="A9" s="3">
        <v>5</v>
      </c>
      <c r="B9" s="3">
        <v>6</v>
      </c>
      <c r="C9" s="3"/>
      <c r="D9" s="37"/>
      <c r="E9" s="3"/>
      <c r="F9" s="37"/>
      <c r="G9" s="3"/>
      <c r="H9" s="37"/>
      <c r="I9" s="32"/>
      <c r="J9" s="42"/>
      <c r="K9" s="33">
        <f t="shared" si="0"/>
        <v>0</v>
      </c>
      <c r="L9" s="33">
        <f t="shared" si="1"/>
        <v>0</v>
      </c>
    </row>
    <row r="10" spans="1:12" x14ac:dyDescent="0.25">
      <c r="A10" s="3">
        <v>6</v>
      </c>
      <c r="B10" s="3">
        <v>7</v>
      </c>
      <c r="C10" s="3"/>
      <c r="D10" s="37"/>
      <c r="E10" s="3"/>
      <c r="F10" s="37"/>
      <c r="G10" s="3"/>
      <c r="H10" s="37"/>
      <c r="I10" s="32">
        <v>1</v>
      </c>
      <c r="J10" s="42">
        <v>1</v>
      </c>
      <c r="K10" s="33">
        <f t="shared" si="0"/>
        <v>1</v>
      </c>
      <c r="L10" s="33">
        <f t="shared" si="1"/>
        <v>1</v>
      </c>
    </row>
    <row r="11" spans="1:12" x14ac:dyDescent="0.25">
      <c r="A11" s="3">
        <v>7</v>
      </c>
      <c r="B11" s="3">
        <v>9</v>
      </c>
      <c r="C11" s="3">
        <v>1</v>
      </c>
      <c r="D11" s="37"/>
      <c r="E11" s="3"/>
      <c r="F11" s="37"/>
      <c r="G11" s="3"/>
      <c r="H11" s="37"/>
      <c r="I11" s="32"/>
      <c r="J11" s="42"/>
      <c r="K11" s="33">
        <f t="shared" si="0"/>
        <v>1</v>
      </c>
      <c r="L11" s="33">
        <f t="shared" si="1"/>
        <v>0</v>
      </c>
    </row>
    <row r="12" spans="1:12" x14ac:dyDescent="0.25">
      <c r="A12" s="3">
        <v>8</v>
      </c>
      <c r="B12" s="3">
        <v>11</v>
      </c>
      <c r="C12" s="3"/>
      <c r="D12" s="37"/>
      <c r="E12" s="3"/>
      <c r="F12" s="37"/>
      <c r="G12" s="3"/>
      <c r="H12" s="37"/>
      <c r="I12" s="32"/>
      <c r="J12" s="42"/>
      <c r="K12" s="33">
        <f t="shared" si="0"/>
        <v>0</v>
      </c>
      <c r="L12" s="33">
        <f t="shared" si="1"/>
        <v>0</v>
      </c>
    </row>
    <row r="13" spans="1:12" x14ac:dyDescent="0.25">
      <c r="A13" s="3">
        <v>9</v>
      </c>
      <c r="B13" s="3">
        <v>12</v>
      </c>
      <c r="C13" s="3"/>
      <c r="D13" s="37"/>
      <c r="E13" s="3"/>
      <c r="F13" s="37"/>
      <c r="G13" s="3">
        <v>1</v>
      </c>
      <c r="H13" s="37"/>
      <c r="I13" s="32"/>
      <c r="J13" s="42"/>
      <c r="K13" s="33">
        <f t="shared" si="0"/>
        <v>1</v>
      </c>
      <c r="L13" s="33">
        <f t="shared" si="1"/>
        <v>0</v>
      </c>
    </row>
    <row r="14" spans="1:12" x14ac:dyDescent="0.25">
      <c r="A14" s="3">
        <v>10</v>
      </c>
      <c r="B14" s="3">
        <v>13</v>
      </c>
      <c r="C14" s="3"/>
      <c r="D14" s="37"/>
      <c r="E14" s="3"/>
      <c r="F14" s="37"/>
      <c r="G14" s="3"/>
      <c r="H14" s="37"/>
      <c r="I14" s="32"/>
      <c r="J14" s="42"/>
      <c r="K14" s="33">
        <f t="shared" si="0"/>
        <v>0</v>
      </c>
      <c r="L14" s="33">
        <f t="shared" si="1"/>
        <v>0</v>
      </c>
    </row>
    <row r="15" spans="1:12" x14ac:dyDescent="0.25">
      <c r="A15" s="3">
        <v>11</v>
      </c>
      <c r="B15" s="3">
        <v>14</v>
      </c>
      <c r="C15" s="3"/>
      <c r="D15" s="37"/>
      <c r="E15" s="3"/>
      <c r="F15" s="37"/>
      <c r="G15" s="3"/>
      <c r="H15" s="37"/>
      <c r="I15" s="32"/>
      <c r="J15" s="42"/>
      <c r="K15" s="33">
        <f t="shared" si="0"/>
        <v>0</v>
      </c>
      <c r="L15" s="33">
        <f t="shared" si="1"/>
        <v>0</v>
      </c>
    </row>
    <row r="16" spans="1:12" x14ac:dyDescent="0.25">
      <c r="A16" s="3">
        <v>12</v>
      </c>
      <c r="B16" s="3">
        <v>16</v>
      </c>
      <c r="C16" s="3">
        <v>1</v>
      </c>
      <c r="D16" s="37"/>
      <c r="E16" s="3"/>
      <c r="F16" s="37"/>
      <c r="G16" s="3"/>
      <c r="H16" s="37"/>
      <c r="I16" s="32"/>
      <c r="J16" s="42"/>
      <c r="K16" s="33">
        <f t="shared" si="0"/>
        <v>1</v>
      </c>
      <c r="L16" s="33">
        <f t="shared" si="1"/>
        <v>0</v>
      </c>
    </row>
    <row r="17" spans="1:12" x14ac:dyDescent="0.25">
      <c r="A17" s="3">
        <v>13</v>
      </c>
      <c r="B17" s="3">
        <v>17</v>
      </c>
      <c r="C17" s="3">
        <v>1</v>
      </c>
      <c r="D17" s="37"/>
      <c r="E17" s="3"/>
      <c r="F17" s="37"/>
      <c r="G17" s="3"/>
      <c r="H17" s="37"/>
      <c r="I17" s="32"/>
      <c r="J17" s="42"/>
      <c r="K17" s="33">
        <f t="shared" si="0"/>
        <v>1</v>
      </c>
      <c r="L17" s="33">
        <f t="shared" si="1"/>
        <v>0</v>
      </c>
    </row>
    <row r="18" spans="1:12" x14ac:dyDescent="0.25">
      <c r="A18" s="3">
        <v>14</v>
      </c>
      <c r="B18" s="3">
        <v>18</v>
      </c>
      <c r="C18" s="3"/>
      <c r="D18" s="37"/>
      <c r="E18" s="3"/>
      <c r="F18" s="37"/>
      <c r="G18" s="3"/>
      <c r="H18" s="37"/>
      <c r="I18" s="32"/>
      <c r="J18" s="42"/>
      <c r="K18" s="33">
        <f t="shared" si="0"/>
        <v>0</v>
      </c>
      <c r="L18" s="33">
        <f t="shared" si="1"/>
        <v>0</v>
      </c>
    </row>
    <row r="19" spans="1:12" x14ac:dyDescent="0.25">
      <c r="A19" s="3">
        <v>15</v>
      </c>
      <c r="B19" s="3">
        <v>19</v>
      </c>
      <c r="C19" s="3"/>
      <c r="D19" s="37"/>
      <c r="E19" s="3"/>
      <c r="F19" s="37"/>
      <c r="G19" s="3"/>
      <c r="H19" s="37"/>
      <c r="I19" s="32">
        <v>1</v>
      </c>
      <c r="J19" s="42">
        <v>1</v>
      </c>
      <c r="K19" s="33">
        <f t="shared" si="0"/>
        <v>1</v>
      </c>
      <c r="L19" s="33">
        <f t="shared" si="1"/>
        <v>1</v>
      </c>
    </row>
    <row r="20" spans="1:12" x14ac:dyDescent="0.25">
      <c r="A20" s="3">
        <v>16</v>
      </c>
      <c r="B20" s="3">
        <v>20</v>
      </c>
      <c r="C20" s="3"/>
      <c r="D20" s="37"/>
      <c r="E20" s="3"/>
      <c r="F20" s="37"/>
      <c r="G20" s="3"/>
      <c r="H20" s="37"/>
      <c r="I20" s="32">
        <v>1</v>
      </c>
      <c r="J20" s="42">
        <v>1</v>
      </c>
      <c r="K20" s="33">
        <f t="shared" si="0"/>
        <v>1</v>
      </c>
      <c r="L20" s="33">
        <f t="shared" si="1"/>
        <v>1</v>
      </c>
    </row>
    <row r="21" spans="1:12" x14ac:dyDescent="0.25">
      <c r="A21" s="3">
        <v>17</v>
      </c>
      <c r="B21" s="3">
        <v>21</v>
      </c>
      <c r="C21" s="3"/>
      <c r="D21" s="37"/>
      <c r="E21" s="3">
        <v>5</v>
      </c>
      <c r="F21" s="37">
        <v>5</v>
      </c>
      <c r="G21" s="3"/>
      <c r="H21" s="37"/>
      <c r="I21" s="32">
        <v>1</v>
      </c>
      <c r="J21" s="42">
        <v>1</v>
      </c>
      <c r="K21" s="33">
        <f t="shared" si="0"/>
        <v>6</v>
      </c>
      <c r="L21" s="33">
        <f t="shared" si="1"/>
        <v>6</v>
      </c>
    </row>
    <row r="22" spans="1:12" x14ac:dyDescent="0.25">
      <c r="A22" s="3">
        <v>18</v>
      </c>
      <c r="B22" s="3">
        <v>22</v>
      </c>
      <c r="C22" s="3"/>
      <c r="D22" s="37"/>
      <c r="E22" s="3"/>
      <c r="F22" s="37"/>
      <c r="G22" s="3">
        <v>1</v>
      </c>
      <c r="H22" s="37"/>
      <c r="I22" s="32"/>
      <c r="J22" s="42"/>
      <c r="K22" s="33">
        <f t="shared" si="0"/>
        <v>1</v>
      </c>
      <c r="L22" s="33">
        <f t="shared" si="1"/>
        <v>0</v>
      </c>
    </row>
    <row r="23" spans="1:12" x14ac:dyDescent="0.25">
      <c r="A23" s="3">
        <v>19</v>
      </c>
      <c r="B23" s="3">
        <v>23</v>
      </c>
      <c r="C23" s="3"/>
      <c r="D23" s="37"/>
      <c r="E23" s="3"/>
      <c r="F23" s="37"/>
      <c r="G23" s="3"/>
      <c r="H23" s="37"/>
      <c r="I23" s="32"/>
      <c r="J23" s="42"/>
      <c r="K23" s="33">
        <f t="shared" si="0"/>
        <v>0</v>
      </c>
      <c r="L23" s="33">
        <f t="shared" si="1"/>
        <v>0</v>
      </c>
    </row>
    <row r="24" spans="1:12" x14ac:dyDescent="0.25">
      <c r="A24" s="3">
        <v>20</v>
      </c>
      <c r="B24" s="3">
        <v>24</v>
      </c>
      <c r="C24" s="3"/>
      <c r="D24" s="37"/>
      <c r="E24" s="3"/>
      <c r="F24" s="37"/>
      <c r="G24" s="3"/>
      <c r="H24" s="37"/>
      <c r="I24" s="32">
        <v>1</v>
      </c>
      <c r="J24" s="42">
        <v>1</v>
      </c>
      <c r="K24" s="33">
        <f t="shared" si="0"/>
        <v>1</v>
      </c>
      <c r="L24" s="33">
        <f t="shared" si="1"/>
        <v>1</v>
      </c>
    </row>
    <row r="25" spans="1:12" x14ac:dyDescent="0.25">
      <c r="A25" s="3">
        <v>21</v>
      </c>
      <c r="B25" s="3">
        <v>25</v>
      </c>
      <c r="C25" s="3"/>
      <c r="D25" s="37"/>
      <c r="E25" s="3"/>
      <c r="F25" s="37"/>
      <c r="G25" s="3"/>
      <c r="H25" s="37"/>
      <c r="I25" s="32">
        <v>2</v>
      </c>
      <c r="J25" s="42">
        <v>2</v>
      </c>
      <c r="K25" s="33">
        <f t="shared" si="0"/>
        <v>2</v>
      </c>
      <c r="L25" s="33">
        <f t="shared" si="1"/>
        <v>2</v>
      </c>
    </row>
    <row r="26" spans="1:12" x14ac:dyDescent="0.25">
      <c r="A26" s="3">
        <v>22</v>
      </c>
      <c r="B26" s="3">
        <v>26</v>
      </c>
      <c r="C26" s="3"/>
      <c r="D26" s="37"/>
      <c r="E26" s="3"/>
      <c r="F26" s="37"/>
      <c r="G26" s="3"/>
      <c r="H26" s="37"/>
      <c r="I26" s="32"/>
      <c r="J26" s="42"/>
      <c r="K26" s="33">
        <f t="shared" si="0"/>
        <v>0</v>
      </c>
      <c r="L26" s="33">
        <f t="shared" si="1"/>
        <v>0</v>
      </c>
    </row>
    <row r="27" spans="1:12" x14ac:dyDescent="0.25">
      <c r="A27" s="3">
        <v>23</v>
      </c>
      <c r="B27" s="3">
        <v>27</v>
      </c>
      <c r="C27" s="3"/>
      <c r="D27" s="37"/>
      <c r="E27" s="3"/>
      <c r="F27" s="37"/>
      <c r="G27" s="3"/>
      <c r="H27" s="37"/>
      <c r="I27" s="32"/>
      <c r="J27" s="42"/>
      <c r="K27" s="33">
        <f t="shared" si="0"/>
        <v>0</v>
      </c>
      <c r="L27" s="33">
        <f t="shared" si="1"/>
        <v>0</v>
      </c>
    </row>
    <row r="28" spans="1:12" x14ac:dyDescent="0.25">
      <c r="A28" s="3">
        <v>24</v>
      </c>
      <c r="B28" s="3">
        <v>28</v>
      </c>
      <c r="C28" s="3"/>
      <c r="D28" s="37"/>
      <c r="E28" s="3"/>
      <c r="F28" s="37"/>
      <c r="G28" s="3"/>
      <c r="H28" s="37"/>
      <c r="I28" s="32"/>
      <c r="J28" s="42"/>
      <c r="K28" s="33">
        <f t="shared" si="0"/>
        <v>0</v>
      </c>
      <c r="L28" s="33">
        <f t="shared" si="1"/>
        <v>0</v>
      </c>
    </row>
    <row r="29" spans="1:12" x14ac:dyDescent="0.25">
      <c r="A29" s="3">
        <v>25</v>
      </c>
      <c r="B29" s="3">
        <v>29</v>
      </c>
      <c r="C29" s="3"/>
      <c r="D29" s="37"/>
      <c r="E29" s="3"/>
      <c r="F29" s="37"/>
      <c r="G29" s="3"/>
      <c r="H29" s="37"/>
      <c r="I29" s="32"/>
      <c r="J29" s="42"/>
      <c r="K29" s="33">
        <f t="shared" si="0"/>
        <v>0</v>
      </c>
      <c r="L29" s="33">
        <f t="shared" si="1"/>
        <v>0</v>
      </c>
    </row>
    <row r="30" spans="1:12" x14ac:dyDescent="0.25">
      <c r="A30" s="3">
        <v>26</v>
      </c>
      <c r="B30" s="3">
        <v>30</v>
      </c>
      <c r="C30" s="3"/>
      <c r="D30" s="37"/>
      <c r="E30" s="3"/>
      <c r="F30" s="37"/>
      <c r="G30" s="3"/>
      <c r="H30" s="37"/>
      <c r="I30" s="32"/>
      <c r="J30" s="42"/>
      <c r="K30" s="33">
        <f t="shared" si="0"/>
        <v>0</v>
      </c>
      <c r="L30" s="33">
        <f t="shared" si="1"/>
        <v>0</v>
      </c>
    </row>
    <row r="31" spans="1:12" x14ac:dyDescent="0.25">
      <c r="A31" s="3">
        <v>27</v>
      </c>
      <c r="B31" s="3">
        <v>31</v>
      </c>
      <c r="C31" s="3"/>
      <c r="D31" s="37"/>
      <c r="E31" s="3"/>
      <c r="F31" s="37"/>
      <c r="G31" s="3"/>
      <c r="H31" s="37"/>
      <c r="I31" s="32"/>
      <c r="J31" s="42"/>
      <c r="K31" s="33">
        <f t="shared" si="0"/>
        <v>0</v>
      </c>
      <c r="L31" s="33">
        <f t="shared" si="1"/>
        <v>0</v>
      </c>
    </row>
    <row r="32" spans="1:12" x14ac:dyDescent="0.25">
      <c r="A32" s="3">
        <v>28</v>
      </c>
      <c r="B32" s="3">
        <v>32</v>
      </c>
      <c r="C32" s="3"/>
      <c r="D32" s="37"/>
      <c r="E32" s="3"/>
      <c r="F32" s="37"/>
      <c r="G32" s="3"/>
      <c r="H32" s="37"/>
      <c r="I32" s="32"/>
      <c r="J32" s="42"/>
      <c r="K32" s="33">
        <f t="shared" si="0"/>
        <v>0</v>
      </c>
      <c r="L32" s="33">
        <f t="shared" si="1"/>
        <v>0</v>
      </c>
    </row>
    <row r="33" spans="1:12" x14ac:dyDescent="0.25">
      <c r="A33" s="3">
        <v>29</v>
      </c>
      <c r="B33" s="3">
        <v>33</v>
      </c>
      <c r="C33" s="3"/>
      <c r="D33" s="37"/>
      <c r="E33" s="3"/>
      <c r="F33" s="37"/>
      <c r="G33" s="3"/>
      <c r="H33" s="37"/>
      <c r="I33" s="32"/>
      <c r="J33" s="42"/>
      <c r="K33" s="33">
        <f t="shared" si="0"/>
        <v>0</v>
      </c>
      <c r="L33" s="33">
        <f t="shared" si="1"/>
        <v>0</v>
      </c>
    </row>
    <row r="34" spans="1:12" x14ac:dyDescent="0.25">
      <c r="A34" s="3">
        <v>30</v>
      </c>
      <c r="B34" s="3">
        <v>34</v>
      </c>
      <c r="C34" s="3">
        <v>1</v>
      </c>
      <c r="D34" s="37"/>
      <c r="E34" s="3"/>
      <c r="F34" s="37"/>
      <c r="G34" s="3"/>
      <c r="H34" s="37"/>
      <c r="I34" s="32"/>
      <c r="J34" s="42"/>
      <c r="K34" s="33">
        <f t="shared" si="0"/>
        <v>1</v>
      </c>
      <c r="L34" s="33">
        <f t="shared" si="1"/>
        <v>0</v>
      </c>
    </row>
    <row r="35" spans="1:12" x14ac:dyDescent="0.25">
      <c r="A35" s="3">
        <v>31</v>
      </c>
      <c r="B35" s="3">
        <v>35</v>
      </c>
      <c r="C35" s="3"/>
      <c r="D35" s="37"/>
      <c r="E35" s="3">
        <v>2</v>
      </c>
      <c r="F35" s="37">
        <v>1</v>
      </c>
      <c r="G35" s="3"/>
      <c r="H35" s="37"/>
      <c r="I35" s="32"/>
      <c r="J35" s="42"/>
      <c r="K35" s="33">
        <f t="shared" si="0"/>
        <v>2</v>
      </c>
      <c r="L35" s="33">
        <f t="shared" si="1"/>
        <v>1</v>
      </c>
    </row>
    <row r="36" spans="1:12" x14ac:dyDescent="0.25">
      <c r="A36" s="3">
        <v>32</v>
      </c>
      <c r="B36" s="3">
        <v>36</v>
      </c>
      <c r="C36" s="3"/>
      <c r="D36" s="37"/>
      <c r="E36" s="3"/>
      <c r="F36" s="37"/>
      <c r="G36" s="3"/>
      <c r="H36" s="37"/>
      <c r="I36" s="32"/>
      <c r="J36" s="42"/>
      <c r="K36" s="33">
        <f t="shared" si="0"/>
        <v>0</v>
      </c>
      <c r="L36" s="33">
        <f t="shared" si="1"/>
        <v>0</v>
      </c>
    </row>
    <row r="37" spans="1:12" x14ac:dyDescent="0.25">
      <c r="A37" s="3">
        <v>33</v>
      </c>
      <c r="B37" s="3">
        <v>37</v>
      </c>
      <c r="C37" s="3"/>
      <c r="D37" s="37"/>
      <c r="E37" s="3">
        <v>1</v>
      </c>
      <c r="F37" s="37">
        <v>1</v>
      </c>
      <c r="G37" s="3"/>
      <c r="H37" s="37"/>
      <c r="I37" s="32"/>
      <c r="J37" s="42"/>
      <c r="K37" s="33">
        <f t="shared" si="0"/>
        <v>1</v>
      </c>
      <c r="L37" s="33">
        <f t="shared" si="1"/>
        <v>1</v>
      </c>
    </row>
    <row r="38" spans="1:12" x14ac:dyDescent="0.25">
      <c r="A38" s="3">
        <v>34</v>
      </c>
      <c r="B38" s="3">
        <v>38</v>
      </c>
      <c r="C38" s="3"/>
      <c r="D38" s="37"/>
      <c r="E38" s="3"/>
      <c r="F38" s="37"/>
      <c r="G38" s="3">
        <v>2</v>
      </c>
      <c r="H38" s="37">
        <v>2</v>
      </c>
      <c r="I38" s="32"/>
      <c r="J38" s="42"/>
      <c r="K38" s="33">
        <f t="shared" si="0"/>
        <v>2</v>
      </c>
      <c r="L38" s="33">
        <f t="shared" si="1"/>
        <v>2</v>
      </c>
    </row>
    <row r="39" spans="1:12" x14ac:dyDescent="0.25">
      <c r="A39" s="3">
        <v>35</v>
      </c>
      <c r="B39" s="3">
        <v>39</v>
      </c>
      <c r="C39" s="3">
        <v>1</v>
      </c>
      <c r="D39" s="37"/>
      <c r="E39" s="3"/>
      <c r="F39" s="37"/>
      <c r="G39" s="3"/>
      <c r="H39" s="37"/>
      <c r="I39" s="32"/>
      <c r="J39" s="42"/>
      <c r="K39" s="33">
        <f t="shared" si="0"/>
        <v>1</v>
      </c>
      <c r="L39" s="33">
        <f t="shared" si="1"/>
        <v>0</v>
      </c>
    </row>
    <row r="40" spans="1:12" x14ac:dyDescent="0.25">
      <c r="A40" s="3">
        <v>36</v>
      </c>
      <c r="B40" s="3">
        <v>40</v>
      </c>
      <c r="C40" s="3"/>
      <c r="D40" s="37"/>
      <c r="E40" s="3"/>
      <c r="F40" s="37"/>
      <c r="G40" s="3"/>
      <c r="H40" s="37"/>
      <c r="I40" s="32"/>
      <c r="J40" s="42"/>
      <c r="K40" s="33">
        <f t="shared" si="0"/>
        <v>0</v>
      </c>
      <c r="L40" s="33">
        <f t="shared" si="1"/>
        <v>0</v>
      </c>
    </row>
    <row r="41" spans="1:12" x14ac:dyDescent="0.25">
      <c r="A41" s="3">
        <v>37</v>
      </c>
      <c r="B41" s="3">
        <v>41</v>
      </c>
      <c r="C41" s="3"/>
      <c r="D41" s="37"/>
      <c r="E41" s="3"/>
      <c r="F41" s="37"/>
      <c r="G41" s="3"/>
      <c r="H41" s="37"/>
      <c r="I41" s="32"/>
      <c r="J41" s="42"/>
      <c r="K41" s="33">
        <f t="shared" si="0"/>
        <v>0</v>
      </c>
      <c r="L41" s="33">
        <f t="shared" si="1"/>
        <v>0</v>
      </c>
    </row>
    <row r="42" spans="1:12" x14ac:dyDescent="0.25">
      <c r="A42" s="3">
        <v>38</v>
      </c>
      <c r="B42" s="3">
        <v>42</v>
      </c>
      <c r="C42" s="3"/>
      <c r="D42" s="37"/>
      <c r="E42" s="3"/>
      <c r="F42" s="37"/>
      <c r="G42" s="3"/>
      <c r="H42" s="37"/>
      <c r="I42" s="32"/>
      <c r="J42" s="42"/>
      <c r="K42" s="33">
        <f t="shared" si="0"/>
        <v>0</v>
      </c>
      <c r="L42" s="33">
        <f t="shared" si="1"/>
        <v>0</v>
      </c>
    </row>
    <row r="43" spans="1:12" x14ac:dyDescent="0.25">
      <c r="A43" s="3">
        <v>39</v>
      </c>
      <c r="B43" s="3">
        <v>43</v>
      </c>
      <c r="C43" s="3"/>
      <c r="D43" s="37"/>
      <c r="E43" s="3"/>
      <c r="F43" s="37"/>
      <c r="G43" s="3"/>
      <c r="H43" s="37"/>
      <c r="I43" s="32"/>
      <c r="J43" s="42"/>
      <c r="K43" s="33">
        <f t="shared" si="0"/>
        <v>0</v>
      </c>
      <c r="L43" s="33">
        <f t="shared" si="1"/>
        <v>0</v>
      </c>
    </row>
    <row r="44" spans="1:12" x14ac:dyDescent="0.25">
      <c r="A44" s="3">
        <v>40</v>
      </c>
      <c r="B44" s="3" t="s">
        <v>3</v>
      </c>
      <c r="C44" s="3"/>
      <c r="D44" s="37"/>
      <c r="E44" s="3"/>
      <c r="F44" s="37"/>
      <c r="G44" s="3"/>
      <c r="H44" s="37"/>
      <c r="I44" s="32"/>
      <c r="J44" s="42"/>
      <c r="K44" s="33">
        <f t="shared" si="0"/>
        <v>0</v>
      </c>
      <c r="L44" s="33">
        <f t="shared" si="1"/>
        <v>0</v>
      </c>
    </row>
    <row r="45" spans="1:12" x14ac:dyDescent="0.25">
      <c r="A45" s="3">
        <v>41</v>
      </c>
      <c r="B45" s="3" t="s">
        <v>0</v>
      </c>
      <c r="C45" s="3"/>
      <c r="D45" s="37"/>
      <c r="E45" s="3"/>
      <c r="F45" s="37"/>
      <c r="G45" s="3"/>
      <c r="H45" s="37"/>
      <c r="I45" s="32">
        <v>2</v>
      </c>
      <c r="J45" s="42">
        <v>2</v>
      </c>
      <c r="K45" s="33">
        <f t="shared" si="0"/>
        <v>2</v>
      </c>
      <c r="L45" s="33">
        <f t="shared" si="1"/>
        <v>2</v>
      </c>
    </row>
    <row r="46" spans="1:12" x14ac:dyDescent="0.25">
      <c r="A46" s="3">
        <v>42</v>
      </c>
      <c r="B46" s="3">
        <v>15</v>
      </c>
      <c r="C46" s="3"/>
      <c r="D46" s="37"/>
      <c r="E46" s="3"/>
      <c r="F46" s="37"/>
      <c r="G46" s="3"/>
      <c r="H46" s="37"/>
      <c r="I46" s="32"/>
      <c r="J46" s="42"/>
      <c r="K46" s="33">
        <f t="shared" si="0"/>
        <v>0</v>
      </c>
      <c r="L46" s="33">
        <f t="shared" si="1"/>
        <v>0</v>
      </c>
    </row>
    <row r="47" spans="1:12" x14ac:dyDescent="0.25">
      <c r="A47" s="55" t="s">
        <v>4</v>
      </c>
      <c r="B47" s="56"/>
      <c r="C47" s="8">
        <f>SUM(C5:C46)</f>
        <v>6</v>
      </c>
      <c r="D47" s="38"/>
      <c r="E47" s="12">
        <v>8</v>
      </c>
      <c r="F47" s="39">
        <f>SUM(F11:F46)</f>
        <v>7</v>
      </c>
      <c r="G47" s="7">
        <f>SUM(G5:G46)</f>
        <v>4</v>
      </c>
      <c r="H47" s="39">
        <f>SUM(H5:H46)</f>
        <v>2</v>
      </c>
      <c r="I47" s="32">
        <f>SUM(I10:I46)</f>
        <v>9</v>
      </c>
      <c r="J47" s="42">
        <f>SUM(J10:J46)</f>
        <v>9</v>
      </c>
      <c r="K47" s="33">
        <f t="shared" si="0"/>
        <v>27</v>
      </c>
      <c r="L47" s="33">
        <f>SUM(L5:L46)</f>
        <v>18</v>
      </c>
    </row>
  </sheetData>
  <mergeCells count="9">
    <mergeCell ref="A47:B47"/>
    <mergeCell ref="A1:L1"/>
    <mergeCell ref="A3:A4"/>
    <mergeCell ref="B3:B4"/>
    <mergeCell ref="C3:D3"/>
    <mergeCell ref="E3:F3"/>
    <mergeCell ref="G3:H3"/>
    <mergeCell ref="I3:J3"/>
    <mergeCell ref="K3:L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workbookViewId="0">
      <selection activeCell="C3" sqref="C3:D3"/>
    </sheetView>
  </sheetViews>
  <sheetFormatPr defaultRowHeight="15" x14ac:dyDescent="0.25"/>
  <sheetData>
    <row r="1" spans="1:10" x14ac:dyDescent="0.25">
      <c r="A1" s="48" t="s">
        <v>12</v>
      </c>
      <c r="B1" s="48"/>
      <c r="C1" s="48"/>
      <c r="D1" s="48"/>
      <c r="E1" s="48"/>
      <c r="F1" s="48"/>
      <c r="G1" s="48"/>
      <c r="H1" s="48"/>
      <c r="I1" s="48"/>
      <c r="J1" s="48"/>
    </row>
    <row r="3" spans="1:10" ht="36.75" customHeight="1" x14ac:dyDescent="0.25">
      <c r="A3" s="52" t="s">
        <v>5</v>
      </c>
      <c r="B3" s="52" t="s">
        <v>1</v>
      </c>
      <c r="C3" s="50" t="s">
        <v>30</v>
      </c>
      <c r="D3" s="51"/>
    </row>
    <row r="4" spans="1:10" ht="78.75" x14ac:dyDescent="0.25">
      <c r="A4" s="52"/>
      <c r="B4" s="52"/>
      <c r="C4" s="2" t="s">
        <v>2</v>
      </c>
      <c r="D4" s="2" t="s">
        <v>7</v>
      </c>
    </row>
    <row r="5" spans="1:10" x14ac:dyDescent="0.25">
      <c r="A5" s="3">
        <v>1</v>
      </c>
      <c r="B5" s="3">
        <v>1</v>
      </c>
      <c r="C5" s="3"/>
      <c r="D5" s="3"/>
    </row>
    <row r="6" spans="1:10" x14ac:dyDescent="0.25">
      <c r="A6" s="3">
        <v>2</v>
      </c>
      <c r="B6" s="3">
        <v>2</v>
      </c>
      <c r="C6" s="3"/>
      <c r="D6" s="3"/>
      <c r="F6" s="15"/>
    </row>
    <row r="7" spans="1:10" x14ac:dyDescent="0.25">
      <c r="A7" s="3">
        <v>3</v>
      </c>
      <c r="B7" s="3">
        <v>4</v>
      </c>
      <c r="C7" s="3"/>
      <c r="D7" s="3"/>
    </row>
    <row r="8" spans="1:10" x14ac:dyDescent="0.25">
      <c r="A8" s="3">
        <v>4</v>
      </c>
      <c r="B8" s="3">
        <v>5</v>
      </c>
      <c r="C8" s="3"/>
      <c r="D8" s="3"/>
      <c r="H8" s="16"/>
    </row>
    <row r="9" spans="1:10" x14ac:dyDescent="0.25">
      <c r="A9" s="3">
        <v>5</v>
      </c>
      <c r="B9" s="3">
        <v>6</v>
      </c>
      <c r="C9" s="3"/>
      <c r="D9" s="3"/>
    </row>
    <row r="10" spans="1:10" x14ac:dyDescent="0.25">
      <c r="A10" s="3">
        <v>6</v>
      </c>
      <c r="B10" s="3">
        <v>7</v>
      </c>
      <c r="C10" s="3"/>
      <c r="D10" s="3"/>
    </row>
    <row r="11" spans="1:10" x14ac:dyDescent="0.25">
      <c r="A11" s="3">
        <v>7</v>
      </c>
      <c r="B11" s="3">
        <v>9</v>
      </c>
      <c r="C11" s="3"/>
      <c r="D11" s="3"/>
    </row>
    <row r="12" spans="1:10" x14ac:dyDescent="0.25">
      <c r="A12" s="3">
        <v>8</v>
      </c>
      <c r="B12" s="3">
        <v>11</v>
      </c>
      <c r="C12" s="3"/>
      <c r="D12" s="3"/>
    </row>
    <row r="13" spans="1:10" x14ac:dyDescent="0.25">
      <c r="A13" s="3">
        <v>9</v>
      </c>
      <c r="B13" s="3">
        <v>12</v>
      </c>
      <c r="C13" s="3"/>
      <c r="D13" s="3"/>
    </row>
    <row r="14" spans="1:10" x14ac:dyDescent="0.25">
      <c r="A14" s="3">
        <v>10</v>
      </c>
      <c r="B14" s="3">
        <v>13</v>
      </c>
      <c r="C14" s="3"/>
      <c r="D14" s="3"/>
    </row>
    <row r="15" spans="1:10" x14ac:dyDescent="0.25">
      <c r="A15" s="3">
        <v>11</v>
      </c>
      <c r="B15" s="3">
        <v>14</v>
      </c>
      <c r="C15" s="3"/>
      <c r="D15" s="3"/>
    </row>
    <row r="16" spans="1:10" x14ac:dyDescent="0.25">
      <c r="A16" s="3">
        <v>12</v>
      </c>
      <c r="B16" s="3">
        <v>16</v>
      </c>
      <c r="C16" s="3"/>
      <c r="D16" s="3"/>
    </row>
    <row r="17" spans="1:4" x14ac:dyDescent="0.25">
      <c r="A17" s="3">
        <v>13</v>
      </c>
      <c r="B17" s="3">
        <v>17</v>
      </c>
      <c r="C17" s="3"/>
      <c r="D17" s="3"/>
    </row>
    <row r="18" spans="1:4" x14ac:dyDescent="0.25">
      <c r="A18" s="3">
        <v>14</v>
      </c>
      <c r="B18" s="3">
        <v>18</v>
      </c>
      <c r="C18" s="3"/>
      <c r="D18" s="3"/>
    </row>
    <row r="19" spans="1:4" x14ac:dyDescent="0.25">
      <c r="A19" s="3">
        <v>15</v>
      </c>
      <c r="B19" s="3">
        <v>19</v>
      </c>
      <c r="C19" s="3"/>
      <c r="D19" s="3"/>
    </row>
    <row r="20" spans="1:4" x14ac:dyDescent="0.25">
      <c r="A20" s="3">
        <v>16</v>
      </c>
      <c r="B20" s="3">
        <v>20</v>
      </c>
      <c r="C20" s="3"/>
      <c r="D20" s="3"/>
    </row>
    <row r="21" spans="1:4" x14ac:dyDescent="0.25">
      <c r="A21" s="3">
        <v>17</v>
      </c>
      <c r="B21" s="3">
        <v>21</v>
      </c>
      <c r="C21" s="3"/>
      <c r="D21" s="3"/>
    </row>
    <row r="22" spans="1:4" x14ac:dyDescent="0.25">
      <c r="A22" s="3">
        <v>18</v>
      </c>
      <c r="B22" s="3">
        <v>22</v>
      </c>
      <c r="C22" s="3"/>
      <c r="D22" s="3"/>
    </row>
    <row r="23" spans="1:4" x14ac:dyDescent="0.25">
      <c r="A23" s="3">
        <v>19</v>
      </c>
      <c r="B23" s="3">
        <v>23</v>
      </c>
      <c r="C23" s="3"/>
      <c r="D23" s="3"/>
    </row>
    <row r="24" spans="1:4" x14ac:dyDescent="0.25">
      <c r="A24" s="3">
        <v>20</v>
      </c>
      <c r="B24" s="3">
        <v>24</v>
      </c>
      <c r="C24" s="3"/>
      <c r="D24" s="3"/>
    </row>
    <row r="25" spans="1:4" x14ac:dyDescent="0.25">
      <c r="A25" s="3">
        <v>21</v>
      </c>
      <c r="B25" s="3">
        <v>25</v>
      </c>
      <c r="C25" s="3"/>
      <c r="D25" s="3"/>
    </row>
    <row r="26" spans="1:4" x14ac:dyDescent="0.25">
      <c r="A26" s="3">
        <v>22</v>
      </c>
      <c r="B26" s="3">
        <v>26</v>
      </c>
      <c r="C26" s="3"/>
      <c r="D26" s="3"/>
    </row>
    <row r="27" spans="1:4" x14ac:dyDescent="0.25">
      <c r="A27" s="3">
        <v>23</v>
      </c>
      <c r="B27" s="3">
        <v>27</v>
      </c>
      <c r="C27" s="3"/>
      <c r="D27" s="3"/>
    </row>
    <row r="28" spans="1:4" x14ac:dyDescent="0.25">
      <c r="A28" s="3">
        <v>24</v>
      </c>
      <c r="B28" s="3">
        <v>28</v>
      </c>
      <c r="C28" s="3"/>
      <c r="D28" s="3"/>
    </row>
    <row r="29" spans="1:4" x14ac:dyDescent="0.25">
      <c r="A29" s="3">
        <v>25</v>
      </c>
      <c r="B29" s="3">
        <v>29</v>
      </c>
      <c r="C29" s="3"/>
      <c r="D29" s="3"/>
    </row>
    <row r="30" spans="1:4" x14ac:dyDescent="0.25">
      <c r="A30" s="3">
        <v>26</v>
      </c>
      <c r="B30" s="3">
        <v>30</v>
      </c>
      <c r="C30" s="3"/>
      <c r="D30" s="3"/>
    </row>
    <row r="31" spans="1:4" x14ac:dyDescent="0.25">
      <c r="A31" s="3">
        <v>27</v>
      </c>
      <c r="B31" s="3">
        <v>31</v>
      </c>
      <c r="C31" s="3"/>
      <c r="D31" s="3"/>
    </row>
    <row r="32" spans="1:4" x14ac:dyDescent="0.25">
      <c r="A32" s="3">
        <v>28</v>
      </c>
      <c r="B32" s="3">
        <v>32</v>
      </c>
      <c r="C32" s="3"/>
      <c r="D32" s="3"/>
    </row>
    <row r="33" spans="1:4" x14ac:dyDescent="0.25">
      <c r="A33" s="3">
        <v>29</v>
      </c>
      <c r="B33" s="3">
        <v>33</v>
      </c>
      <c r="C33" s="3"/>
      <c r="D33" s="3"/>
    </row>
    <row r="34" spans="1:4" x14ac:dyDescent="0.25">
      <c r="A34" s="3">
        <v>30</v>
      </c>
      <c r="B34" s="3">
        <v>34</v>
      </c>
      <c r="C34" s="3"/>
      <c r="D34" s="3"/>
    </row>
    <row r="35" spans="1:4" x14ac:dyDescent="0.25">
      <c r="A35" s="3">
        <v>31</v>
      </c>
      <c r="B35" s="3">
        <v>35</v>
      </c>
      <c r="C35" s="3"/>
      <c r="D35" s="3"/>
    </row>
    <row r="36" spans="1:4" x14ac:dyDescent="0.25">
      <c r="A36" s="3">
        <v>32</v>
      </c>
      <c r="B36" s="3">
        <v>36</v>
      </c>
      <c r="C36" s="3"/>
      <c r="D36" s="3"/>
    </row>
    <row r="37" spans="1:4" x14ac:dyDescent="0.25">
      <c r="A37" s="3">
        <v>33</v>
      </c>
      <c r="B37" s="3">
        <v>37</v>
      </c>
      <c r="C37" s="3"/>
      <c r="D37" s="3"/>
    </row>
    <row r="38" spans="1:4" x14ac:dyDescent="0.25">
      <c r="A38" s="3">
        <v>34</v>
      </c>
      <c r="B38" s="3">
        <v>38</v>
      </c>
      <c r="C38" s="3"/>
      <c r="D38" s="3"/>
    </row>
    <row r="39" spans="1:4" x14ac:dyDescent="0.25">
      <c r="A39" s="3">
        <v>35</v>
      </c>
      <c r="B39" s="3">
        <v>39</v>
      </c>
      <c r="C39" s="3"/>
      <c r="D39" s="3"/>
    </row>
    <row r="40" spans="1:4" x14ac:dyDescent="0.25">
      <c r="A40" s="3">
        <v>36</v>
      </c>
      <c r="B40" s="3">
        <v>40</v>
      </c>
      <c r="C40" s="3"/>
      <c r="D40" s="3"/>
    </row>
    <row r="41" spans="1:4" x14ac:dyDescent="0.25">
      <c r="A41" s="3">
        <v>37</v>
      </c>
      <c r="B41" s="3">
        <v>41</v>
      </c>
      <c r="C41" s="3"/>
      <c r="D41" s="3"/>
    </row>
    <row r="42" spans="1:4" x14ac:dyDescent="0.25">
      <c r="A42" s="3">
        <v>38</v>
      </c>
      <c r="B42" s="3">
        <v>42</v>
      </c>
      <c r="C42" s="3"/>
      <c r="D42" s="3"/>
    </row>
    <row r="43" spans="1:4" x14ac:dyDescent="0.25">
      <c r="A43" s="3">
        <v>39</v>
      </c>
      <c r="B43" s="3">
        <v>43</v>
      </c>
      <c r="C43" s="3"/>
      <c r="D43" s="3"/>
    </row>
    <row r="44" spans="1:4" x14ac:dyDescent="0.25">
      <c r="A44" s="3">
        <v>40</v>
      </c>
      <c r="B44" s="3" t="s">
        <v>3</v>
      </c>
      <c r="C44" s="3"/>
      <c r="D44" s="3"/>
    </row>
    <row r="45" spans="1:4" x14ac:dyDescent="0.25">
      <c r="A45" s="3">
        <v>41</v>
      </c>
      <c r="B45" s="3" t="s">
        <v>0</v>
      </c>
      <c r="C45" s="3">
        <v>1</v>
      </c>
      <c r="D45" s="3">
        <v>1</v>
      </c>
    </row>
    <row r="46" spans="1:4" x14ac:dyDescent="0.25">
      <c r="A46" s="3">
        <v>42</v>
      </c>
      <c r="B46" s="3">
        <v>15</v>
      </c>
      <c r="C46" s="3"/>
      <c r="D46" s="3"/>
    </row>
    <row r="47" spans="1:4" x14ac:dyDescent="0.25">
      <c r="A47" s="55" t="s">
        <v>4</v>
      </c>
      <c r="B47" s="56"/>
      <c r="C47" s="22">
        <f>SUM(C5:C46)</f>
        <v>1</v>
      </c>
      <c r="D47" s="22">
        <f>SUM(D5:D46)</f>
        <v>1</v>
      </c>
    </row>
  </sheetData>
  <mergeCells count="5">
    <mergeCell ref="A1:J1"/>
    <mergeCell ref="A3:A4"/>
    <mergeCell ref="B3:B4"/>
    <mergeCell ref="C3:D3"/>
    <mergeCell ref="A47:B47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abSelected="1" workbookViewId="0">
      <selection activeCell="F19" sqref="F19"/>
    </sheetView>
  </sheetViews>
  <sheetFormatPr defaultRowHeight="15" x14ac:dyDescent="0.25"/>
  <cols>
    <col min="1" max="1" width="4.85546875" style="44" customWidth="1"/>
    <col min="2" max="2" width="15.7109375" style="44" customWidth="1"/>
    <col min="3" max="3" width="10.5703125" style="45" customWidth="1"/>
    <col min="4" max="4" width="16.140625" style="45" customWidth="1"/>
    <col min="5" max="5" width="9.140625" style="45"/>
    <col min="6" max="6" width="17.28515625" style="45" customWidth="1"/>
    <col min="7" max="7" width="12.7109375" style="45" customWidth="1"/>
    <col min="8" max="8" width="19.85546875" style="45" customWidth="1"/>
    <col min="9" max="9" width="10.28515625" style="45" customWidth="1"/>
    <col min="10" max="10" width="9.140625" style="45"/>
    <col min="11" max="11" width="9.140625" style="16"/>
  </cols>
  <sheetData>
    <row r="1" spans="1:11" x14ac:dyDescent="0.25">
      <c r="A1" s="61" t="s">
        <v>44</v>
      </c>
      <c r="B1" s="61"/>
      <c r="C1" s="61"/>
      <c r="D1" s="61"/>
      <c r="E1" s="61"/>
      <c r="F1" s="61"/>
      <c r="G1" s="61"/>
      <c r="H1" s="61"/>
      <c r="I1" s="61"/>
      <c r="J1" s="61"/>
    </row>
    <row r="2" spans="1:11" x14ac:dyDescent="0.25">
      <c r="A2" s="64" t="s">
        <v>32</v>
      </c>
      <c r="B2" s="64" t="s">
        <v>33</v>
      </c>
      <c r="C2" s="62" t="s">
        <v>34</v>
      </c>
      <c r="D2" s="63"/>
      <c r="E2" s="62" t="s">
        <v>35</v>
      </c>
      <c r="F2" s="63"/>
      <c r="G2" s="62" t="s">
        <v>36</v>
      </c>
      <c r="H2" s="63"/>
      <c r="I2" s="62" t="s">
        <v>37</v>
      </c>
      <c r="J2" s="63"/>
      <c r="K2" s="66" t="s">
        <v>45</v>
      </c>
    </row>
    <row r="3" spans="1:11" x14ac:dyDescent="0.25">
      <c r="A3" s="65"/>
      <c r="B3" s="65"/>
      <c r="C3" s="47" t="s">
        <v>7</v>
      </c>
      <c r="D3" s="47" t="s">
        <v>38</v>
      </c>
      <c r="E3" s="47" t="s">
        <v>7</v>
      </c>
      <c r="F3" s="47" t="s">
        <v>38</v>
      </c>
      <c r="G3" s="47" t="s">
        <v>7</v>
      </c>
      <c r="H3" s="47" t="s">
        <v>38</v>
      </c>
      <c r="I3" s="47" t="s">
        <v>7</v>
      </c>
      <c r="J3" s="47" t="s">
        <v>38</v>
      </c>
      <c r="K3" s="67"/>
    </row>
    <row r="4" spans="1:11" x14ac:dyDescent="0.25">
      <c r="A4" s="68">
        <v>1</v>
      </c>
      <c r="B4" s="68">
        <v>21</v>
      </c>
      <c r="C4" s="69">
        <v>12</v>
      </c>
      <c r="D4" s="69">
        <f t="shared" ref="D4:D45" si="0">C4*0.2</f>
        <v>2.4000000000000004</v>
      </c>
      <c r="E4" s="69">
        <v>6</v>
      </c>
      <c r="F4" s="69">
        <f t="shared" ref="F4:F45" si="1">E4*0.3</f>
        <v>1.7999999999999998</v>
      </c>
      <c r="G4" s="69">
        <v>0</v>
      </c>
      <c r="H4" s="69">
        <f t="shared" ref="H4:H45" si="2">G4*0.4</f>
        <v>0</v>
      </c>
      <c r="I4" s="69">
        <f t="shared" ref="I4:I45" si="3">C4+E4+G4</f>
        <v>18</v>
      </c>
      <c r="J4" s="69">
        <f t="shared" ref="J4:J45" si="4">D4+F4+H4</f>
        <v>4.2</v>
      </c>
      <c r="K4" s="70">
        <v>1</v>
      </c>
    </row>
    <row r="5" spans="1:11" x14ac:dyDescent="0.25">
      <c r="A5" s="68">
        <v>2</v>
      </c>
      <c r="B5" s="68">
        <v>34</v>
      </c>
      <c r="C5" s="69">
        <v>19</v>
      </c>
      <c r="D5" s="69">
        <f t="shared" si="0"/>
        <v>3.8000000000000003</v>
      </c>
      <c r="E5" s="69">
        <v>0</v>
      </c>
      <c r="F5" s="69">
        <f t="shared" si="1"/>
        <v>0</v>
      </c>
      <c r="G5" s="69">
        <v>0</v>
      </c>
      <c r="H5" s="69">
        <f t="shared" si="2"/>
        <v>0</v>
      </c>
      <c r="I5" s="69">
        <f t="shared" si="3"/>
        <v>19</v>
      </c>
      <c r="J5" s="69">
        <f t="shared" si="4"/>
        <v>3.8000000000000003</v>
      </c>
      <c r="K5" s="70">
        <v>2</v>
      </c>
    </row>
    <row r="6" spans="1:11" x14ac:dyDescent="0.25">
      <c r="A6" s="68">
        <v>3</v>
      </c>
      <c r="B6" s="68">
        <v>20</v>
      </c>
      <c r="C6" s="69">
        <v>15</v>
      </c>
      <c r="D6" s="69">
        <f t="shared" si="0"/>
        <v>3</v>
      </c>
      <c r="E6" s="69">
        <v>1</v>
      </c>
      <c r="F6" s="69">
        <f t="shared" si="1"/>
        <v>0.3</v>
      </c>
      <c r="G6" s="69">
        <v>0</v>
      </c>
      <c r="H6" s="69">
        <f t="shared" si="2"/>
        <v>0</v>
      </c>
      <c r="I6" s="69">
        <f t="shared" si="3"/>
        <v>16</v>
      </c>
      <c r="J6" s="69">
        <f t="shared" si="4"/>
        <v>3.3</v>
      </c>
      <c r="K6" s="70">
        <v>3</v>
      </c>
    </row>
    <row r="7" spans="1:11" x14ac:dyDescent="0.25">
      <c r="A7" s="68">
        <v>4</v>
      </c>
      <c r="B7" s="68">
        <v>19</v>
      </c>
      <c r="C7" s="69">
        <v>11</v>
      </c>
      <c r="D7" s="69">
        <f t="shared" si="0"/>
        <v>2.2000000000000002</v>
      </c>
      <c r="E7" s="69">
        <v>1</v>
      </c>
      <c r="F7" s="69">
        <f t="shared" si="1"/>
        <v>0.3</v>
      </c>
      <c r="G7" s="69">
        <v>0</v>
      </c>
      <c r="H7" s="69">
        <f t="shared" si="2"/>
        <v>0</v>
      </c>
      <c r="I7" s="69">
        <f t="shared" si="3"/>
        <v>12</v>
      </c>
      <c r="J7" s="69">
        <f t="shared" si="4"/>
        <v>2.5</v>
      </c>
      <c r="K7" s="70">
        <v>4</v>
      </c>
    </row>
    <row r="8" spans="1:11" x14ac:dyDescent="0.25">
      <c r="A8" s="68">
        <v>5</v>
      </c>
      <c r="B8" s="68">
        <v>33</v>
      </c>
      <c r="C8" s="69">
        <v>11</v>
      </c>
      <c r="D8" s="69">
        <f t="shared" si="0"/>
        <v>2.2000000000000002</v>
      </c>
      <c r="E8" s="69">
        <v>0</v>
      </c>
      <c r="F8" s="69">
        <f t="shared" si="1"/>
        <v>0</v>
      </c>
      <c r="G8" s="69">
        <v>0</v>
      </c>
      <c r="H8" s="69">
        <f t="shared" si="2"/>
        <v>0</v>
      </c>
      <c r="I8" s="69">
        <f t="shared" si="3"/>
        <v>11</v>
      </c>
      <c r="J8" s="69">
        <f t="shared" si="4"/>
        <v>2.2000000000000002</v>
      </c>
      <c r="K8" s="70">
        <v>5</v>
      </c>
    </row>
    <row r="9" spans="1:11" x14ac:dyDescent="0.25">
      <c r="A9" s="68">
        <v>6</v>
      </c>
      <c r="B9" s="68" t="s">
        <v>39</v>
      </c>
      <c r="C9" s="69">
        <v>10</v>
      </c>
      <c r="D9" s="69">
        <f t="shared" si="0"/>
        <v>2</v>
      </c>
      <c r="E9" s="69">
        <v>0</v>
      </c>
      <c r="F9" s="69">
        <f t="shared" si="1"/>
        <v>0</v>
      </c>
      <c r="G9" s="69">
        <v>0</v>
      </c>
      <c r="H9" s="69">
        <f t="shared" si="2"/>
        <v>0</v>
      </c>
      <c r="I9" s="69">
        <f t="shared" si="3"/>
        <v>10</v>
      </c>
      <c r="J9" s="69">
        <f t="shared" si="4"/>
        <v>2</v>
      </c>
      <c r="K9" s="70">
        <v>6</v>
      </c>
    </row>
    <row r="10" spans="1:11" x14ac:dyDescent="0.25">
      <c r="A10" s="68">
        <v>7</v>
      </c>
      <c r="B10" s="68" t="s">
        <v>0</v>
      </c>
      <c r="C10" s="69">
        <v>3</v>
      </c>
      <c r="D10" s="69">
        <f t="shared" si="0"/>
        <v>0.60000000000000009</v>
      </c>
      <c r="E10" s="69">
        <v>2</v>
      </c>
      <c r="F10" s="69">
        <f t="shared" si="1"/>
        <v>0.6</v>
      </c>
      <c r="G10" s="69">
        <v>1</v>
      </c>
      <c r="H10" s="69">
        <f t="shared" si="2"/>
        <v>0.4</v>
      </c>
      <c r="I10" s="69">
        <f t="shared" si="3"/>
        <v>6</v>
      </c>
      <c r="J10" s="69">
        <f t="shared" si="4"/>
        <v>1.6</v>
      </c>
      <c r="K10" s="70">
        <v>7</v>
      </c>
    </row>
    <row r="11" spans="1:11" x14ac:dyDescent="0.25">
      <c r="A11" s="68">
        <v>8</v>
      </c>
      <c r="B11" s="68" t="s">
        <v>40</v>
      </c>
      <c r="C11" s="69">
        <v>7</v>
      </c>
      <c r="D11" s="69">
        <f t="shared" si="0"/>
        <v>1.4000000000000001</v>
      </c>
      <c r="E11" s="69">
        <v>0</v>
      </c>
      <c r="F11" s="69">
        <f t="shared" si="1"/>
        <v>0</v>
      </c>
      <c r="G11" s="69">
        <v>0</v>
      </c>
      <c r="H11" s="69">
        <f t="shared" si="2"/>
        <v>0</v>
      </c>
      <c r="I11" s="69">
        <f t="shared" si="3"/>
        <v>7</v>
      </c>
      <c r="J11" s="69">
        <f t="shared" si="4"/>
        <v>1.4000000000000001</v>
      </c>
      <c r="K11" s="70">
        <v>8</v>
      </c>
    </row>
    <row r="12" spans="1:11" x14ac:dyDescent="0.25">
      <c r="A12" s="68">
        <v>9</v>
      </c>
      <c r="B12" s="68">
        <v>29</v>
      </c>
      <c r="C12" s="69">
        <v>7</v>
      </c>
      <c r="D12" s="69">
        <f t="shared" si="0"/>
        <v>1.4000000000000001</v>
      </c>
      <c r="E12" s="69">
        <v>0</v>
      </c>
      <c r="F12" s="69">
        <f t="shared" si="1"/>
        <v>0</v>
      </c>
      <c r="G12" s="69">
        <v>0</v>
      </c>
      <c r="H12" s="69">
        <f t="shared" si="2"/>
        <v>0</v>
      </c>
      <c r="I12" s="69">
        <f t="shared" si="3"/>
        <v>7</v>
      </c>
      <c r="J12" s="69">
        <f t="shared" si="4"/>
        <v>1.4000000000000001</v>
      </c>
      <c r="K12" s="70">
        <v>8</v>
      </c>
    </row>
    <row r="13" spans="1:11" x14ac:dyDescent="0.25">
      <c r="A13" s="68">
        <v>10</v>
      </c>
      <c r="B13" s="68">
        <v>2</v>
      </c>
      <c r="C13" s="69">
        <v>6</v>
      </c>
      <c r="D13" s="69">
        <f t="shared" si="0"/>
        <v>1.2000000000000002</v>
      </c>
      <c r="E13" s="69">
        <v>0</v>
      </c>
      <c r="F13" s="69">
        <f t="shared" si="1"/>
        <v>0</v>
      </c>
      <c r="G13" s="69">
        <v>0</v>
      </c>
      <c r="H13" s="69">
        <f t="shared" si="2"/>
        <v>0</v>
      </c>
      <c r="I13" s="69">
        <f t="shared" si="3"/>
        <v>6</v>
      </c>
      <c r="J13" s="69">
        <f t="shared" si="4"/>
        <v>1.2000000000000002</v>
      </c>
      <c r="K13" s="70">
        <v>9</v>
      </c>
    </row>
    <row r="14" spans="1:11" x14ac:dyDescent="0.25">
      <c r="A14" s="68">
        <v>11</v>
      </c>
      <c r="B14" s="68">
        <v>25</v>
      </c>
      <c r="C14" s="69">
        <v>3</v>
      </c>
      <c r="D14" s="69">
        <f t="shared" si="0"/>
        <v>0.60000000000000009</v>
      </c>
      <c r="E14" s="69">
        <v>2</v>
      </c>
      <c r="F14" s="69">
        <f t="shared" si="1"/>
        <v>0.6</v>
      </c>
      <c r="G14" s="69">
        <v>0</v>
      </c>
      <c r="H14" s="69">
        <f t="shared" si="2"/>
        <v>0</v>
      </c>
      <c r="I14" s="69">
        <f t="shared" si="3"/>
        <v>5</v>
      </c>
      <c r="J14" s="69">
        <f t="shared" si="4"/>
        <v>1.2000000000000002</v>
      </c>
      <c r="K14" s="70">
        <v>9</v>
      </c>
    </row>
    <row r="15" spans="1:11" x14ac:dyDescent="0.25">
      <c r="A15" s="68">
        <v>12</v>
      </c>
      <c r="B15" s="68">
        <v>28</v>
      </c>
      <c r="C15" s="69">
        <v>6</v>
      </c>
      <c r="D15" s="69">
        <f t="shared" si="0"/>
        <v>1.2000000000000002</v>
      </c>
      <c r="E15" s="69">
        <v>0</v>
      </c>
      <c r="F15" s="69">
        <f t="shared" si="1"/>
        <v>0</v>
      </c>
      <c r="G15" s="69">
        <v>0</v>
      </c>
      <c r="H15" s="69">
        <f t="shared" si="2"/>
        <v>0</v>
      </c>
      <c r="I15" s="69">
        <f t="shared" si="3"/>
        <v>6</v>
      </c>
      <c r="J15" s="69">
        <f t="shared" si="4"/>
        <v>1.2000000000000002</v>
      </c>
      <c r="K15" s="70">
        <v>9</v>
      </c>
    </row>
    <row r="16" spans="1:11" x14ac:dyDescent="0.25">
      <c r="A16" s="68">
        <v>13</v>
      </c>
      <c r="B16" s="68">
        <v>37</v>
      </c>
      <c r="C16" s="69">
        <v>4</v>
      </c>
      <c r="D16" s="69">
        <f t="shared" si="0"/>
        <v>0.8</v>
      </c>
      <c r="E16" s="69">
        <v>1</v>
      </c>
      <c r="F16" s="69">
        <f t="shared" si="1"/>
        <v>0.3</v>
      </c>
      <c r="G16" s="69">
        <v>0</v>
      </c>
      <c r="H16" s="69">
        <f t="shared" si="2"/>
        <v>0</v>
      </c>
      <c r="I16" s="69">
        <f t="shared" si="3"/>
        <v>5</v>
      </c>
      <c r="J16" s="69">
        <f t="shared" si="4"/>
        <v>1.1000000000000001</v>
      </c>
      <c r="K16" s="70">
        <v>10</v>
      </c>
    </row>
    <row r="17" spans="1:11" x14ac:dyDescent="0.25">
      <c r="A17" s="3">
        <v>14</v>
      </c>
      <c r="B17" s="3">
        <v>9</v>
      </c>
      <c r="C17" s="46">
        <v>5</v>
      </c>
      <c r="D17" s="46">
        <f t="shared" si="0"/>
        <v>1</v>
      </c>
      <c r="E17" s="46">
        <v>0</v>
      </c>
      <c r="F17" s="46">
        <f t="shared" si="1"/>
        <v>0</v>
      </c>
      <c r="G17" s="46">
        <v>0</v>
      </c>
      <c r="H17" s="46">
        <f t="shared" si="2"/>
        <v>0</v>
      </c>
      <c r="I17" s="46">
        <f t="shared" si="3"/>
        <v>5</v>
      </c>
      <c r="J17" s="46">
        <f t="shared" si="4"/>
        <v>1</v>
      </c>
      <c r="K17" s="33"/>
    </row>
    <row r="18" spans="1:11" x14ac:dyDescent="0.25">
      <c r="A18" s="3">
        <v>15</v>
      </c>
      <c r="B18" s="3" t="s">
        <v>41</v>
      </c>
      <c r="C18" s="46">
        <v>5</v>
      </c>
      <c r="D18" s="46">
        <f t="shared" si="0"/>
        <v>1</v>
      </c>
      <c r="E18" s="46">
        <v>0</v>
      </c>
      <c r="F18" s="46">
        <f t="shared" si="1"/>
        <v>0</v>
      </c>
      <c r="G18" s="46">
        <v>0</v>
      </c>
      <c r="H18" s="46">
        <f t="shared" si="2"/>
        <v>0</v>
      </c>
      <c r="I18" s="46">
        <f t="shared" si="3"/>
        <v>5</v>
      </c>
      <c r="J18" s="46">
        <f t="shared" si="4"/>
        <v>1</v>
      </c>
      <c r="K18" s="33"/>
    </row>
    <row r="19" spans="1:11" x14ac:dyDescent="0.25">
      <c r="A19" s="3">
        <v>16</v>
      </c>
      <c r="B19" s="3">
        <v>17</v>
      </c>
      <c r="C19" s="46">
        <v>5</v>
      </c>
      <c r="D19" s="46">
        <f t="shared" si="0"/>
        <v>1</v>
      </c>
      <c r="E19" s="46">
        <v>0</v>
      </c>
      <c r="F19" s="46">
        <f t="shared" si="1"/>
        <v>0</v>
      </c>
      <c r="G19" s="46">
        <v>0</v>
      </c>
      <c r="H19" s="46">
        <f t="shared" si="2"/>
        <v>0</v>
      </c>
      <c r="I19" s="46">
        <f t="shared" si="3"/>
        <v>5</v>
      </c>
      <c r="J19" s="46">
        <f t="shared" si="4"/>
        <v>1</v>
      </c>
      <c r="K19" s="33"/>
    </row>
    <row r="20" spans="1:11" x14ac:dyDescent="0.25">
      <c r="A20" s="3">
        <v>17</v>
      </c>
      <c r="B20" s="3">
        <v>26</v>
      </c>
      <c r="C20" s="46">
        <v>5</v>
      </c>
      <c r="D20" s="46">
        <f t="shared" si="0"/>
        <v>1</v>
      </c>
      <c r="E20" s="46">
        <v>0</v>
      </c>
      <c r="F20" s="46">
        <f t="shared" si="1"/>
        <v>0</v>
      </c>
      <c r="G20" s="46">
        <v>0</v>
      </c>
      <c r="H20" s="46">
        <f t="shared" si="2"/>
        <v>0</v>
      </c>
      <c r="I20" s="46">
        <f t="shared" si="3"/>
        <v>5</v>
      </c>
      <c r="J20" s="46">
        <f t="shared" si="4"/>
        <v>1</v>
      </c>
      <c r="K20" s="33"/>
    </row>
    <row r="21" spans="1:11" x14ac:dyDescent="0.25">
      <c r="A21" s="3">
        <v>18</v>
      </c>
      <c r="B21" s="3">
        <v>39</v>
      </c>
      <c r="C21" s="46">
        <v>5</v>
      </c>
      <c r="D21" s="46">
        <f t="shared" si="0"/>
        <v>1</v>
      </c>
      <c r="E21" s="46">
        <v>0</v>
      </c>
      <c r="F21" s="46">
        <f t="shared" si="1"/>
        <v>0</v>
      </c>
      <c r="G21" s="46">
        <v>0</v>
      </c>
      <c r="H21" s="46">
        <f t="shared" si="2"/>
        <v>0</v>
      </c>
      <c r="I21" s="46">
        <f t="shared" si="3"/>
        <v>5</v>
      </c>
      <c r="J21" s="46">
        <f t="shared" si="4"/>
        <v>1</v>
      </c>
      <c r="K21" s="33"/>
    </row>
    <row r="22" spans="1:11" x14ac:dyDescent="0.25">
      <c r="A22" s="3">
        <v>19</v>
      </c>
      <c r="B22" s="3">
        <v>15</v>
      </c>
      <c r="C22" s="46">
        <v>5</v>
      </c>
      <c r="D22" s="46">
        <f t="shared" si="0"/>
        <v>1</v>
      </c>
      <c r="E22" s="46">
        <v>0</v>
      </c>
      <c r="F22" s="46">
        <f t="shared" si="1"/>
        <v>0</v>
      </c>
      <c r="G22" s="46">
        <v>0</v>
      </c>
      <c r="H22" s="46">
        <f t="shared" si="2"/>
        <v>0</v>
      </c>
      <c r="I22" s="46">
        <f t="shared" si="3"/>
        <v>5</v>
      </c>
      <c r="J22" s="46">
        <f t="shared" si="4"/>
        <v>1</v>
      </c>
      <c r="K22" s="33"/>
    </row>
    <row r="23" spans="1:11" x14ac:dyDescent="0.25">
      <c r="A23" s="3">
        <v>20</v>
      </c>
      <c r="B23" s="3">
        <v>1</v>
      </c>
      <c r="C23" s="46">
        <v>4</v>
      </c>
      <c r="D23" s="46">
        <f t="shared" si="0"/>
        <v>0.8</v>
      </c>
      <c r="E23" s="46">
        <v>0</v>
      </c>
      <c r="F23" s="46">
        <f t="shared" si="1"/>
        <v>0</v>
      </c>
      <c r="G23" s="46">
        <v>0</v>
      </c>
      <c r="H23" s="46">
        <f t="shared" si="2"/>
        <v>0</v>
      </c>
      <c r="I23" s="46">
        <f t="shared" si="3"/>
        <v>4</v>
      </c>
      <c r="J23" s="46">
        <f t="shared" si="4"/>
        <v>0.8</v>
      </c>
      <c r="K23" s="33"/>
    </row>
    <row r="24" spans="1:11" x14ac:dyDescent="0.25">
      <c r="A24" s="3">
        <v>21</v>
      </c>
      <c r="B24" s="3" t="s">
        <v>42</v>
      </c>
      <c r="C24" s="46">
        <v>4</v>
      </c>
      <c r="D24" s="46">
        <f t="shared" si="0"/>
        <v>0.8</v>
      </c>
      <c r="E24" s="46">
        <v>0</v>
      </c>
      <c r="F24" s="46">
        <f t="shared" si="1"/>
        <v>0</v>
      </c>
      <c r="G24" s="46">
        <v>0</v>
      </c>
      <c r="H24" s="46">
        <f t="shared" si="2"/>
        <v>0</v>
      </c>
      <c r="I24" s="46">
        <f t="shared" si="3"/>
        <v>4</v>
      </c>
      <c r="J24" s="46">
        <f t="shared" si="4"/>
        <v>0.8</v>
      </c>
      <c r="K24" s="33"/>
    </row>
    <row r="25" spans="1:11" x14ac:dyDescent="0.25">
      <c r="A25" s="3">
        <v>22</v>
      </c>
      <c r="B25" s="3">
        <v>11</v>
      </c>
      <c r="C25" s="46">
        <v>4</v>
      </c>
      <c r="D25" s="46">
        <f t="shared" si="0"/>
        <v>0.8</v>
      </c>
      <c r="E25" s="46">
        <v>0</v>
      </c>
      <c r="F25" s="46">
        <f t="shared" si="1"/>
        <v>0</v>
      </c>
      <c r="G25" s="46">
        <v>0</v>
      </c>
      <c r="H25" s="46">
        <f t="shared" si="2"/>
        <v>0</v>
      </c>
      <c r="I25" s="46">
        <f t="shared" si="3"/>
        <v>4</v>
      </c>
      <c r="J25" s="46">
        <f t="shared" si="4"/>
        <v>0.8</v>
      </c>
      <c r="K25" s="33"/>
    </row>
    <row r="26" spans="1:11" x14ac:dyDescent="0.25">
      <c r="A26" s="3">
        <v>23</v>
      </c>
      <c r="B26" s="3">
        <v>18</v>
      </c>
      <c r="C26" s="46">
        <v>4</v>
      </c>
      <c r="D26" s="46">
        <f t="shared" si="0"/>
        <v>0.8</v>
      </c>
      <c r="E26" s="46">
        <v>0</v>
      </c>
      <c r="F26" s="46">
        <f t="shared" si="1"/>
        <v>0</v>
      </c>
      <c r="G26" s="46">
        <v>0</v>
      </c>
      <c r="H26" s="46">
        <f t="shared" si="2"/>
        <v>0</v>
      </c>
      <c r="I26" s="46">
        <f t="shared" si="3"/>
        <v>4</v>
      </c>
      <c r="J26" s="46">
        <f t="shared" si="4"/>
        <v>0.8</v>
      </c>
      <c r="K26" s="33"/>
    </row>
    <row r="27" spans="1:11" x14ac:dyDescent="0.25">
      <c r="A27" s="3">
        <v>24</v>
      </c>
      <c r="B27" s="3">
        <v>36</v>
      </c>
      <c r="C27" s="46">
        <v>4</v>
      </c>
      <c r="D27" s="46">
        <f t="shared" si="0"/>
        <v>0.8</v>
      </c>
      <c r="E27" s="46">
        <v>0</v>
      </c>
      <c r="F27" s="46">
        <f t="shared" si="1"/>
        <v>0</v>
      </c>
      <c r="G27" s="46">
        <v>0</v>
      </c>
      <c r="H27" s="46">
        <f t="shared" si="2"/>
        <v>0</v>
      </c>
      <c r="I27" s="46">
        <f t="shared" si="3"/>
        <v>4</v>
      </c>
      <c r="J27" s="46">
        <f t="shared" si="4"/>
        <v>0.8</v>
      </c>
      <c r="K27" s="33"/>
    </row>
    <row r="28" spans="1:11" x14ac:dyDescent="0.25">
      <c r="A28" s="3">
        <v>25</v>
      </c>
      <c r="B28" s="3">
        <v>38</v>
      </c>
      <c r="C28" s="46">
        <v>1</v>
      </c>
      <c r="D28" s="46">
        <f t="shared" si="0"/>
        <v>0.2</v>
      </c>
      <c r="E28" s="46">
        <v>2</v>
      </c>
      <c r="F28" s="46">
        <f t="shared" si="1"/>
        <v>0.6</v>
      </c>
      <c r="G28" s="46">
        <v>0</v>
      </c>
      <c r="H28" s="46">
        <f t="shared" si="2"/>
        <v>0</v>
      </c>
      <c r="I28" s="46">
        <f t="shared" si="3"/>
        <v>3</v>
      </c>
      <c r="J28" s="46">
        <f t="shared" si="4"/>
        <v>0.8</v>
      </c>
      <c r="K28" s="33"/>
    </row>
    <row r="29" spans="1:11" x14ac:dyDescent="0.25">
      <c r="A29" s="3">
        <v>26</v>
      </c>
      <c r="B29" s="3">
        <v>35</v>
      </c>
      <c r="C29" s="46">
        <v>2</v>
      </c>
      <c r="D29" s="46">
        <f t="shared" si="0"/>
        <v>0.4</v>
      </c>
      <c r="E29" s="46">
        <v>1</v>
      </c>
      <c r="F29" s="46">
        <f t="shared" si="1"/>
        <v>0.3</v>
      </c>
      <c r="G29" s="46">
        <v>0</v>
      </c>
      <c r="H29" s="46">
        <f t="shared" si="2"/>
        <v>0</v>
      </c>
      <c r="I29" s="46">
        <f t="shared" si="3"/>
        <v>3</v>
      </c>
      <c r="J29" s="46">
        <f t="shared" si="4"/>
        <v>0.7</v>
      </c>
      <c r="K29" s="33"/>
    </row>
    <row r="30" spans="1:11" x14ac:dyDescent="0.25">
      <c r="A30" s="3">
        <v>27</v>
      </c>
      <c r="B30" s="3">
        <v>16</v>
      </c>
      <c r="C30" s="46">
        <v>3</v>
      </c>
      <c r="D30" s="46">
        <f t="shared" si="0"/>
        <v>0.60000000000000009</v>
      </c>
      <c r="E30" s="46">
        <v>0</v>
      </c>
      <c r="F30" s="46">
        <f t="shared" si="1"/>
        <v>0</v>
      </c>
      <c r="G30" s="46">
        <v>0</v>
      </c>
      <c r="H30" s="46">
        <f t="shared" si="2"/>
        <v>0</v>
      </c>
      <c r="I30" s="46">
        <f t="shared" si="3"/>
        <v>3</v>
      </c>
      <c r="J30" s="46">
        <f t="shared" si="4"/>
        <v>0.60000000000000009</v>
      </c>
      <c r="K30" s="33"/>
    </row>
    <row r="31" spans="1:11" x14ac:dyDescent="0.25">
      <c r="A31" s="3">
        <v>28</v>
      </c>
      <c r="B31" s="3">
        <v>41</v>
      </c>
      <c r="C31" s="46">
        <v>3</v>
      </c>
      <c r="D31" s="46">
        <f t="shared" si="0"/>
        <v>0.60000000000000009</v>
      </c>
      <c r="E31" s="46">
        <v>0</v>
      </c>
      <c r="F31" s="46">
        <f t="shared" si="1"/>
        <v>0</v>
      </c>
      <c r="G31" s="46">
        <v>0</v>
      </c>
      <c r="H31" s="46">
        <f t="shared" si="2"/>
        <v>0</v>
      </c>
      <c r="I31" s="46">
        <f t="shared" si="3"/>
        <v>3</v>
      </c>
      <c r="J31" s="46">
        <f t="shared" si="4"/>
        <v>0.60000000000000009</v>
      </c>
      <c r="K31" s="33"/>
    </row>
    <row r="32" spans="1:11" x14ac:dyDescent="0.25">
      <c r="A32" s="3">
        <v>29</v>
      </c>
      <c r="B32" s="3">
        <v>7</v>
      </c>
      <c r="C32" s="46">
        <v>1</v>
      </c>
      <c r="D32" s="46">
        <f t="shared" si="0"/>
        <v>0.2</v>
      </c>
      <c r="E32" s="46">
        <v>1</v>
      </c>
      <c r="F32" s="46">
        <f t="shared" si="1"/>
        <v>0.3</v>
      </c>
      <c r="G32" s="46">
        <v>0</v>
      </c>
      <c r="H32" s="46">
        <f t="shared" si="2"/>
        <v>0</v>
      </c>
      <c r="I32" s="46">
        <f t="shared" si="3"/>
        <v>2</v>
      </c>
      <c r="J32" s="46">
        <f t="shared" si="4"/>
        <v>0.5</v>
      </c>
      <c r="K32" s="33"/>
    </row>
    <row r="33" spans="1:11" x14ac:dyDescent="0.25">
      <c r="A33" s="3">
        <v>30</v>
      </c>
      <c r="B33" s="3">
        <v>24</v>
      </c>
      <c r="C33" s="46">
        <v>1</v>
      </c>
      <c r="D33" s="46">
        <f t="shared" si="0"/>
        <v>0.2</v>
      </c>
      <c r="E33" s="46">
        <v>1</v>
      </c>
      <c r="F33" s="46">
        <f t="shared" si="1"/>
        <v>0.3</v>
      </c>
      <c r="G33" s="46">
        <v>0</v>
      </c>
      <c r="H33" s="46">
        <f t="shared" si="2"/>
        <v>0</v>
      </c>
      <c r="I33" s="46">
        <f t="shared" si="3"/>
        <v>2</v>
      </c>
      <c r="J33" s="46">
        <f t="shared" si="4"/>
        <v>0.5</v>
      </c>
      <c r="K33" s="33"/>
    </row>
    <row r="34" spans="1:11" x14ac:dyDescent="0.25">
      <c r="A34" s="3">
        <v>31</v>
      </c>
      <c r="B34" s="3">
        <v>5</v>
      </c>
      <c r="C34" s="46">
        <v>2</v>
      </c>
      <c r="D34" s="46">
        <f t="shared" si="0"/>
        <v>0.4</v>
      </c>
      <c r="E34" s="46">
        <v>0</v>
      </c>
      <c r="F34" s="46">
        <f t="shared" si="1"/>
        <v>0</v>
      </c>
      <c r="G34" s="46">
        <v>0</v>
      </c>
      <c r="H34" s="46">
        <f t="shared" si="2"/>
        <v>0</v>
      </c>
      <c r="I34" s="46">
        <f t="shared" si="3"/>
        <v>2</v>
      </c>
      <c r="J34" s="46">
        <f t="shared" si="4"/>
        <v>0.4</v>
      </c>
      <c r="K34" s="33"/>
    </row>
    <row r="35" spans="1:11" x14ac:dyDescent="0.25">
      <c r="A35" s="3">
        <v>32</v>
      </c>
      <c r="B35" s="3">
        <v>6</v>
      </c>
      <c r="C35" s="46">
        <v>2</v>
      </c>
      <c r="D35" s="46">
        <f t="shared" si="0"/>
        <v>0.4</v>
      </c>
      <c r="E35" s="46">
        <v>0</v>
      </c>
      <c r="F35" s="46">
        <f t="shared" si="1"/>
        <v>0</v>
      </c>
      <c r="G35" s="46">
        <v>0</v>
      </c>
      <c r="H35" s="46">
        <f t="shared" si="2"/>
        <v>0</v>
      </c>
      <c r="I35" s="46">
        <f t="shared" si="3"/>
        <v>2</v>
      </c>
      <c r="J35" s="46">
        <f t="shared" si="4"/>
        <v>0.4</v>
      </c>
      <c r="K35" s="33"/>
    </row>
    <row r="36" spans="1:11" x14ac:dyDescent="0.25">
      <c r="A36" s="3">
        <v>33</v>
      </c>
      <c r="B36" s="3">
        <v>40</v>
      </c>
      <c r="C36" s="46">
        <v>2</v>
      </c>
      <c r="D36" s="46">
        <f t="shared" si="0"/>
        <v>0.4</v>
      </c>
      <c r="E36" s="46">
        <v>0</v>
      </c>
      <c r="F36" s="46">
        <f t="shared" si="1"/>
        <v>0</v>
      </c>
      <c r="G36" s="46">
        <v>0</v>
      </c>
      <c r="H36" s="46">
        <f t="shared" si="2"/>
        <v>0</v>
      </c>
      <c r="I36" s="46">
        <f t="shared" si="3"/>
        <v>2</v>
      </c>
      <c r="J36" s="46">
        <f t="shared" si="4"/>
        <v>0.4</v>
      </c>
      <c r="K36" s="33"/>
    </row>
    <row r="37" spans="1:11" x14ac:dyDescent="0.25">
      <c r="A37" s="3">
        <v>34</v>
      </c>
      <c r="B37" s="3" t="s">
        <v>43</v>
      </c>
      <c r="C37" s="46">
        <v>2</v>
      </c>
      <c r="D37" s="46">
        <f t="shared" si="0"/>
        <v>0.4</v>
      </c>
      <c r="E37" s="46">
        <v>0</v>
      </c>
      <c r="F37" s="46">
        <f t="shared" si="1"/>
        <v>0</v>
      </c>
      <c r="G37" s="46">
        <v>0</v>
      </c>
      <c r="H37" s="46">
        <f t="shared" si="2"/>
        <v>0</v>
      </c>
      <c r="I37" s="46">
        <f t="shared" si="3"/>
        <v>2</v>
      </c>
      <c r="J37" s="46">
        <f t="shared" si="4"/>
        <v>0.4</v>
      </c>
      <c r="K37" s="33"/>
    </row>
    <row r="38" spans="1:11" x14ac:dyDescent="0.25">
      <c r="A38" s="3">
        <v>35</v>
      </c>
      <c r="B38" s="3" t="s">
        <v>3</v>
      </c>
      <c r="C38" s="46">
        <v>2</v>
      </c>
      <c r="D38" s="46">
        <f t="shared" si="0"/>
        <v>0.4</v>
      </c>
      <c r="E38" s="46">
        <v>0</v>
      </c>
      <c r="F38" s="46">
        <f t="shared" si="1"/>
        <v>0</v>
      </c>
      <c r="G38" s="46">
        <v>0</v>
      </c>
      <c r="H38" s="46">
        <f t="shared" si="2"/>
        <v>0</v>
      </c>
      <c r="I38" s="46">
        <f t="shared" si="3"/>
        <v>2</v>
      </c>
      <c r="J38" s="46">
        <f t="shared" si="4"/>
        <v>0.4</v>
      </c>
      <c r="K38" s="33"/>
    </row>
    <row r="39" spans="1:11" x14ac:dyDescent="0.25">
      <c r="A39" s="3">
        <v>36</v>
      </c>
      <c r="B39" s="3">
        <v>14</v>
      </c>
      <c r="C39" s="46">
        <v>1</v>
      </c>
      <c r="D39" s="46">
        <f t="shared" si="0"/>
        <v>0.2</v>
      </c>
      <c r="E39" s="46">
        <v>0</v>
      </c>
      <c r="F39" s="46">
        <f t="shared" si="1"/>
        <v>0</v>
      </c>
      <c r="G39" s="46">
        <v>0</v>
      </c>
      <c r="H39" s="46">
        <f t="shared" si="2"/>
        <v>0</v>
      </c>
      <c r="I39" s="46">
        <f t="shared" si="3"/>
        <v>1</v>
      </c>
      <c r="J39" s="46">
        <f t="shared" si="4"/>
        <v>0.2</v>
      </c>
      <c r="K39" s="33"/>
    </row>
    <row r="40" spans="1:11" x14ac:dyDescent="0.25">
      <c r="A40" s="3">
        <v>37</v>
      </c>
      <c r="B40" s="3">
        <v>23</v>
      </c>
      <c r="C40" s="46">
        <v>1</v>
      </c>
      <c r="D40" s="46">
        <f t="shared" si="0"/>
        <v>0.2</v>
      </c>
      <c r="E40" s="46">
        <v>0</v>
      </c>
      <c r="F40" s="46">
        <f t="shared" si="1"/>
        <v>0</v>
      </c>
      <c r="G40" s="46">
        <v>0</v>
      </c>
      <c r="H40" s="46">
        <f t="shared" si="2"/>
        <v>0</v>
      </c>
      <c r="I40" s="46">
        <f t="shared" si="3"/>
        <v>1</v>
      </c>
      <c r="J40" s="46">
        <f t="shared" si="4"/>
        <v>0.2</v>
      </c>
      <c r="K40" s="33"/>
    </row>
    <row r="41" spans="1:11" x14ac:dyDescent="0.25">
      <c r="A41" s="3">
        <v>38</v>
      </c>
      <c r="B41" s="3">
        <v>31</v>
      </c>
      <c r="C41" s="46">
        <v>1</v>
      </c>
      <c r="D41" s="46">
        <f t="shared" si="0"/>
        <v>0.2</v>
      </c>
      <c r="E41" s="46">
        <v>0</v>
      </c>
      <c r="F41" s="46">
        <f t="shared" si="1"/>
        <v>0</v>
      </c>
      <c r="G41" s="46">
        <v>0</v>
      </c>
      <c r="H41" s="46">
        <f t="shared" si="2"/>
        <v>0</v>
      </c>
      <c r="I41" s="46">
        <f t="shared" si="3"/>
        <v>1</v>
      </c>
      <c r="J41" s="46">
        <f t="shared" si="4"/>
        <v>0.2</v>
      </c>
      <c r="K41" s="33"/>
    </row>
    <row r="42" spans="1:11" x14ac:dyDescent="0.25">
      <c r="A42" s="3">
        <v>39</v>
      </c>
      <c r="B42" s="3">
        <v>43</v>
      </c>
      <c r="C42" s="46">
        <v>1</v>
      </c>
      <c r="D42" s="46">
        <f t="shared" si="0"/>
        <v>0.2</v>
      </c>
      <c r="E42" s="46">
        <v>0</v>
      </c>
      <c r="F42" s="46">
        <f t="shared" si="1"/>
        <v>0</v>
      </c>
      <c r="G42" s="46">
        <v>0</v>
      </c>
      <c r="H42" s="46">
        <f t="shared" si="2"/>
        <v>0</v>
      </c>
      <c r="I42" s="46">
        <f t="shared" si="3"/>
        <v>1</v>
      </c>
      <c r="J42" s="46">
        <f t="shared" si="4"/>
        <v>0.2</v>
      </c>
      <c r="K42" s="33"/>
    </row>
    <row r="43" spans="1:11" x14ac:dyDescent="0.25">
      <c r="A43" s="3">
        <v>40</v>
      </c>
      <c r="B43" s="3">
        <v>27</v>
      </c>
      <c r="C43" s="46">
        <v>0</v>
      </c>
      <c r="D43" s="46">
        <f t="shared" si="0"/>
        <v>0</v>
      </c>
      <c r="E43" s="46">
        <v>0</v>
      </c>
      <c r="F43" s="46">
        <f t="shared" si="1"/>
        <v>0</v>
      </c>
      <c r="G43" s="46">
        <v>0</v>
      </c>
      <c r="H43" s="46">
        <f t="shared" si="2"/>
        <v>0</v>
      </c>
      <c r="I43" s="46">
        <f t="shared" si="3"/>
        <v>0</v>
      </c>
      <c r="J43" s="46">
        <f t="shared" si="4"/>
        <v>0</v>
      </c>
      <c r="K43" s="33"/>
    </row>
    <row r="44" spans="1:11" x14ac:dyDescent="0.25">
      <c r="A44" s="3">
        <v>41</v>
      </c>
      <c r="B44" s="3">
        <v>30</v>
      </c>
      <c r="C44" s="46">
        <v>0</v>
      </c>
      <c r="D44" s="46">
        <f t="shared" si="0"/>
        <v>0</v>
      </c>
      <c r="E44" s="46">
        <v>0</v>
      </c>
      <c r="F44" s="46">
        <f t="shared" si="1"/>
        <v>0</v>
      </c>
      <c r="G44" s="46">
        <v>0</v>
      </c>
      <c r="H44" s="46">
        <f t="shared" si="2"/>
        <v>0</v>
      </c>
      <c r="I44" s="46">
        <f t="shared" si="3"/>
        <v>0</v>
      </c>
      <c r="J44" s="46">
        <f t="shared" si="4"/>
        <v>0</v>
      </c>
      <c r="K44" s="33"/>
    </row>
    <row r="45" spans="1:11" x14ac:dyDescent="0.25">
      <c r="A45" s="3">
        <v>42</v>
      </c>
      <c r="B45" s="3">
        <v>32</v>
      </c>
      <c r="C45" s="46">
        <v>0</v>
      </c>
      <c r="D45" s="46">
        <f t="shared" si="0"/>
        <v>0</v>
      </c>
      <c r="E45" s="46">
        <v>0</v>
      </c>
      <c r="F45" s="46">
        <f t="shared" si="1"/>
        <v>0</v>
      </c>
      <c r="G45" s="46">
        <v>0</v>
      </c>
      <c r="H45" s="46">
        <f t="shared" si="2"/>
        <v>0</v>
      </c>
      <c r="I45" s="46">
        <f t="shared" si="3"/>
        <v>0</v>
      </c>
      <c r="J45" s="46">
        <f t="shared" si="4"/>
        <v>0</v>
      </c>
      <c r="K45" s="33"/>
    </row>
  </sheetData>
  <sortState ref="A3:J45">
    <sortCondition descending="1" ref="J3"/>
  </sortState>
  <mergeCells count="8">
    <mergeCell ref="K2:K3"/>
    <mergeCell ref="A1:J1"/>
    <mergeCell ref="C2:D2"/>
    <mergeCell ref="E2:F2"/>
    <mergeCell ref="G2:H2"/>
    <mergeCell ref="I2:J2"/>
    <mergeCell ref="B2:B3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Город</vt:lpstr>
      <vt:lpstr>Обл.</vt:lpstr>
      <vt:lpstr>Междунар.</vt:lpstr>
      <vt:lpstr>ранжир рейтинг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2022-03-28T11:09:37Z</dcterms:modified>
</cp:coreProperties>
</file>