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Город" sheetId="2" r:id="rId1"/>
    <sheet name="Область" sheetId="3" r:id="rId2"/>
    <sheet name="рейтинг" sheetId="5" r:id="rId3"/>
  </sheets>
  <definedNames>
    <definedName name="_xlnm._FilterDatabase" localSheetId="2" hidden="1">рейтинг!$A$3:$H$3</definedName>
  </definedNames>
  <calcPr calcId="145621"/>
</workbook>
</file>

<file path=xl/calcChain.xml><?xml version="1.0" encoding="utf-8"?>
<calcChain xmlns="http://schemas.openxmlformats.org/spreadsheetml/2006/main">
  <c r="G40" i="5" l="1"/>
  <c r="G11" i="5"/>
  <c r="G17" i="5"/>
  <c r="G39" i="5"/>
  <c r="G32" i="5"/>
  <c r="G15" i="5"/>
  <c r="G38" i="5"/>
  <c r="G6" i="5"/>
  <c r="G21" i="5"/>
  <c r="G13" i="5"/>
  <c r="G14" i="5"/>
  <c r="G23" i="5"/>
  <c r="G18" i="5"/>
  <c r="G19" i="5"/>
  <c r="G34" i="5"/>
  <c r="G37" i="5"/>
  <c r="G36" i="5"/>
  <c r="G42" i="5"/>
  <c r="G22" i="5"/>
  <c r="G41" i="5"/>
  <c r="G33" i="5"/>
  <c r="G20" i="5"/>
  <c r="G31" i="5"/>
  <c r="G45" i="5"/>
  <c r="G9" i="5"/>
  <c r="G24" i="5"/>
  <c r="G44" i="5"/>
  <c r="G10" i="5"/>
  <c r="G28" i="5"/>
  <c r="G12" i="5"/>
  <c r="G16" i="5"/>
  <c r="G26" i="5"/>
  <c r="G8" i="5"/>
  <c r="G27" i="5"/>
  <c r="G29" i="5"/>
  <c r="G25" i="5"/>
  <c r="G35" i="5"/>
  <c r="G30" i="5"/>
  <c r="G43" i="5"/>
  <c r="G7" i="5"/>
  <c r="G5" i="5"/>
  <c r="G4" i="5"/>
  <c r="D40" i="5"/>
  <c r="D11" i="5"/>
  <c r="D17" i="5"/>
  <c r="D39" i="5"/>
  <c r="D32" i="5"/>
  <c r="D15" i="5"/>
  <c r="D38" i="5"/>
  <c r="D6" i="5"/>
  <c r="D21" i="5"/>
  <c r="D13" i="5"/>
  <c r="D14" i="5"/>
  <c r="D23" i="5"/>
  <c r="D18" i="5"/>
  <c r="D19" i="5"/>
  <c r="D34" i="5"/>
  <c r="D37" i="5"/>
  <c r="D36" i="5"/>
  <c r="D42" i="5"/>
  <c r="D22" i="5"/>
  <c r="D41" i="5"/>
  <c r="D33" i="5"/>
  <c r="D20" i="5"/>
  <c r="D31" i="5"/>
  <c r="D45" i="5"/>
  <c r="D9" i="5"/>
  <c r="D24" i="5"/>
  <c r="D44" i="5"/>
  <c r="D10" i="5"/>
  <c r="D28" i="5"/>
  <c r="D12" i="5"/>
  <c r="D16" i="5"/>
  <c r="D26" i="5"/>
  <c r="D8" i="5"/>
  <c r="D27" i="5"/>
  <c r="D29" i="5"/>
  <c r="D25" i="5"/>
  <c r="D35" i="5"/>
  <c r="D30" i="5"/>
  <c r="D43" i="5"/>
  <c r="D7" i="5"/>
  <c r="D5" i="5"/>
  <c r="D4" i="5"/>
  <c r="AN49" i="2"/>
  <c r="AO49" i="2"/>
  <c r="AL49" i="2"/>
  <c r="AM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K49" i="2" l="1"/>
  <c r="AJ49" i="2"/>
  <c r="F40" i="5" l="1"/>
  <c r="H40" i="5" s="1"/>
  <c r="F11" i="5"/>
  <c r="H11" i="5" s="1"/>
  <c r="F17" i="5"/>
  <c r="H17" i="5" s="1"/>
  <c r="F39" i="5"/>
  <c r="H39" i="5" s="1"/>
  <c r="F32" i="5"/>
  <c r="H32" i="5" s="1"/>
  <c r="F15" i="5"/>
  <c r="H15" i="5" s="1"/>
  <c r="F38" i="5"/>
  <c r="H38" i="5" s="1"/>
  <c r="F6" i="5"/>
  <c r="H6" i="5" s="1"/>
  <c r="F21" i="5"/>
  <c r="H21" i="5" s="1"/>
  <c r="F13" i="5"/>
  <c r="H13" i="5" s="1"/>
  <c r="F14" i="5"/>
  <c r="H14" i="5" s="1"/>
  <c r="F23" i="5"/>
  <c r="H23" i="5" s="1"/>
  <c r="F18" i="5"/>
  <c r="H18" i="5" s="1"/>
  <c r="F19" i="5"/>
  <c r="H19" i="5" s="1"/>
  <c r="F34" i="5"/>
  <c r="H34" i="5" s="1"/>
  <c r="F37" i="5"/>
  <c r="H37" i="5" s="1"/>
  <c r="F36" i="5"/>
  <c r="H36" i="5" s="1"/>
  <c r="F42" i="5"/>
  <c r="H42" i="5" s="1"/>
  <c r="F22" i="5"/>
  <c r="H22" i="5" s="1"/>
  <c r="F41" i="5"/>
  <c r="H41" i="5" s="1"/>
  <c r="F33" i="5"/>
  <c r="H33" i="5" s="1"/>
  <c r="F20" i="5"/>
  <c r="H20" i="5" s="1"/>
  <c r="F31" i="5"/>
  <c r="H31" i="5" s="1"/>
  <c r="F45" i="5"/>
  <c r="H45" i="5" s="1"/>
  <c r="F9" i="5"/>
  <c r="H9" i="5" s="1"/>
  <c r="F24" i="5"/>
  <c r="H24" i="5" s="1"/>
  <c r="F44" i="5"/>
  <c r="H44" i="5" s="1"/>
  <c r="F10" i="5"/>
  <c r="H10" i="5" s="1"/>
  <c r="F28" i="5"/>
  <c r="H28" i="5" s="1"/>
  <c r="F12" i="5"/>
  <c r="H12" i="5" s="1"/>
  <c r="F16" i="5"/>
  <c r="H16" i="5" s="1"/>
  <c r="F26" i="5"/>
  <c r="H26" i="5" s="1"/>
  <c r="F8" i="5"/>
  <c r="H8" i="5" s="1"/>
  <c r="F27" i="5"/>
  <c r="H27" i="5" s="1"/>
  <c r="F29" i="5"/>
  <c r="H29" i="5" s="1"/>
  <c r="F25" i="5"/>
  <c r="H25" i="5" s="1"/>
  <c r="F35" i="5"/>
  <c r="H35" i="5" s="1"/>
  <c r="F30" i="5"/>
  <c r="H30" i="5" s="1"/>
  <c r="F43" i="5"/>
  <c r="H43" i="5" s="1"/>
  <c r="F7" i="5"/>
  <c r="H7" i="5" s="1"/>
  <c r="F5" i="5"/>
  <c r="H5" i="5" s="1"/>
  <c r="F4" i="5"/>
  <c r="H4" i="5" s="1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AH49" i="2" l="1"/>
  <c r="AI49" i="2"/>
  <c r="AG49" i="2" l="1"/>
  <c r="AF49" i="2"/>
  <c r="W48" i="3" l="1"/>
  <c r="V48" i="3"/>
  <c r="W49" i="2" l="1"/>
  <c r="Q48" i="3" l="1"/>
  <c r="S48" i="3" l="1"/>
  <c r="R48" i="3"/>
  <c r="U49" i="2" l="1"/>
  <c r="K48" i="3" l="1"/>
  <c r="J48" i="3"/>
  <c r="G48" i="3" l="1"/>
  <c r="C49" i="2" l="1"/>
  <c r="AE49" i="2" l="1"/>
  <c r="AD49" i="2"/>
</calcChain>
</file>

<file path=xl/sharedStrings.xml><?xml version="1.0" encoding="utf-8"?>
<sst xmlns="http://schemas.openxmlformats.org/spreadsheetml/2006/main" count="139" uniqueCount="54">
  <si>
    <t>КСОШ</t>
  </si>
  <si>
    <t>№  п/п</t>
  </si>
  <si>
    <t>школа</t>
  </si>
  <si>
    <t>Кол-во уч-ов</t>
  </si>
  <si>
    <t>Призеры</t>
  </si>
  <si>
    <t>ЖСОШ</t>
  </si>
  <si>
    <t>ИТОГО:</t>
  </si>
  <si>
    <r>
      <t xml:space="preserve">Мероприятия </t>
    </r>
    <r>
      <rPr>
        <b/>
        <sz val="8"/>
        <color rgb="FFFF0000"/>
        <rFont val="Times New Roman"/>
        <family val="1"/>
        <charset val="204"/>
      </rPr>
      <t>за апрель 2022 года</t>
    </r>
  </si>
  <si>
    <t>номинация</t>
  </si>
  <si>
    <r>
      <t xml:space="preserve">Областной дебатный турнир "ToU debate school!" </t>
    </r>
    <r>
      <rPr>
        <b/>
        <sz val="8"/>
        <color rgb="FFFF0000"/>
        <rFont val="Times New Roman"/>
        <family val="1"/>
        <charset val="204"/>
      </rPr>
      <t xml:space="preserve"> (29-30 марта)</t>
    </r>
  </si>
  <si>
    <r>
      <t xml:space="preserve">М. Жүсіп оқулары </t>
    </r>
    <r>
      <rPr>
        <b/>
        <sz val="8"/>
        <color rgb="FFFF0000"/>
        <rFont val="Times New Roman"/>
        <family val="1"/>
        <charset val="204"/>
      </rPr>
      <t>(01.04.2002 г.)</t>
    </r>
  </si>
  <si>
    <r>
      <t xml:space="preserve"> Обл. олимпиада для учащихся 4 классов </t>
    </r>
    <r>
      <rPr>
        <b/>
        <sz val="8"/>
        <color rgb="FFFF0000"/>
        <rFont val="Times New Roman"/>
        <family val="1"/>
        <charset val="204"/>
      </rPr>
      <t>(30.04.2022 г.)</t>
    </r>
  </si>
  <si>
    <r>
      <t xml:space="preserve">Обл.М. Жүсіп оқулары </t>
    </r>
    <r>
      <rPr>
        <b/>
        <sz val="8"/>
        <color rgb="FFFF0000"/>
        <rFont val="Times New Roman"/>
        <family val="1"/>
        <charset val="204"/>
      </rPr>
      <t>(05.04.2002 г.)</t>
    </r>
  </si>
  <si>
    <r>
      <t xml:space="preserve">Областной этап республиканской олимпиады школьников  </t>
    </r>
    <r>
      <rPr>
        <b/>
        <sz val="8"/>
        <color rgb="FFFF0000"/>
        <rFont val="Times New Roman"/>
        <family val="1"/>
        <charset val="204"/>
      </rPr>
      <t>(01.04.2022 г.)</t>
    </r>
  </si>
  <si>
    <r>
      <t>Обл.Мемлекеттік қызмет - елдің мүддесіне адал еңбек</t>
    </r>
    <r>
      <rPr>
        <b/>
        <sz val="8"/>
        <color rgb="FFFF0000"/>
        <rFont val="Times New Roman"/>
        <family val="1"/>
        <charset val="204"/>
      </rPr>
      <t xml:space="preserve"> (05.04.2022 г.)</t>
    </r>
  </si>
  <si>
    <r>
      <t xml:space="preserve">Мастер класс  "Ісмер қыздар" в рамках проекта Акку </t>
    </r>
    <r>
      <rPr>
        <b/>
        <sz val="8"/>
        <color rgb="FFFF0000"/>
        <rFont val="Times New Roman"/>
        <family val="1"/>
        <charset val="204"/>
      </rPr>
      <t>(30.03.22 г.)</t>
    </r>
  </si>
  <si>
    <r>
      <t xml:space="preserve">Областная полиязычная олимпиада </t>
    </r>
    <r>
      <rPr>
        <b/>
        <sz val="8"/>
        <color rgb="FFFF0000"/>
        <rFont val="Times New Roman"/>
        <family val="1"/>
        <charset val="204"/>
      </rPr>
      <t>(15.04.2022 г.)</t>
    </r>
  </si>
  <si>
    <r>
      <t xml:space="preserve">КВН </t>
    </r>
    <r>
      <rPr>
        <b/>
        <sz val="8"/>
        <color rgb="FFFF0000"/>
        <rFont val="Times New Roman"/>
        <family val="1"/>
        <charset val="204"/>
      </rPr>
      <t>(08.04.2022 г.)</t>
    </r>
  </si>
  <si>
    <r>
      <t>Ведущие</t>
    </r>
    <r>
      <rPr>
        <b/>
        <sz val="8"/>
        <color rgb="FFFF0000"/>
        <rFont val="Times New Roman"/>
        <family val="1"/>
        <charset val="204"/>
      </rPr>
      <t xml:space="preserve"> (апрель)</t>
    </r>
  </si>
  <si>
    <r>
      <t xml:space="preserve">Жас кемеңгер </t>
    </r>
    <r>
      <rPr>
        <b/>
        <sz val="8"/>
        <color rgb="FFFF0000"/>
        <rFont val="Times New Roman"/>
        <family val="1"/>
        <charset val="204"/>
      </rPr>
      <t>(07 - 08. 04.2022 г.)</t>
    </r>
  </si>
  <si>
    <r>
      <t xml:space="preserve">Городской тур, фестиваль "Жұлдызай" </t>
    </r>
    <r>
      <rPr>
        <b/>
        <sz val="8"/>
        <color rgb="FFFF0000"/>
        <rFont val="Times New Roman"/>
        <family val="1"/>
        <charset val="204"/>
      </rPr>
      <t xml:space="preserve">(05.04.2022 г.)        </t>
    </r>
    <r>
      <rPr>
        <b/>
        <sz val="8"/>
        <color theme="1"/>
        <rFont val="Times New Roman"/>
        <family val="1"/>
        <charset val="204"/>
      </rPr>
      <t xml:space="preserve">                       </t>
    </r>
  </si>
  <si>
    <r>
      <t xml:space="preserve">Алтын сын </t>
    </r>
    <r>
      <rPr>
        <b/>
        <sz val="8"/>
        <color rgb="FFFF0000"/>
        <rFont val="Times New Roman"/>
        <family val="1"/>
        <charset val="204"/>
      </rPr>
      <t>(апрель)</t>
    </r>
  </si>
  <si>
    <r>
      <t xml:space="preserve">95-летию Жанатая Шәрденова </t>
    </r>
    <r>
      <rPr>
        <b/>
        <sz val="8"/>
        <color rgb="FFFF0000"/>
        <rFont val="Times New Roman"/>
        <family val="1"/>
        <charset val="204"/>
      </rPr>
      <t>(13.04.2022 г.)</t>
    </r>
  </si>
  <si>
    <r>
      <t xml:space="preserve">Интеллектуальный конкурсе "Білімпаз" среди 2-4 классов </t>
    </r>
    <r>
      <rPr>
        <b/>
        <sz val="8"/>
        <color rgb="FFFF0000"/>
        <rFont val="Times New Roman"/>
        <family val="1"/>
        <charset val="204"/>
      </rPr>
      <t>(24.04.2022 г.)</t>
    </r>
  </si>
  <si>
    <r>
      <t xml:space="preserve">Транспорентное и подотчётное государство </t>
    </r>
    <r>
      <rPr>
        <b/>
        <sz val="8"/>
        <color rgb="FFFF0000"/>
        <rFont val="Times New Roman"/>
        <family val="1"/>
        <charset val="204"/>
      </rPr>
      <t>(26.04.2022 г.)</t>
    </r>
  </si>
  <si>
    <r>
      <t xml:space="preserve">Конкурс "Қыз сыны" в рамках проекта Акку </t>
    </r>
    <r>
      <rPr>
        <b/>
        <sz val="8"/>
        <color rgb="FFFF0000"/>
        <rFont val="Times New Roman"/>
        <family val="1"/>
        <charset val="204"/>
      </rPr>
      <t>(30.03.22 г.)</t>
    </r>
  </si>
  <si>
    <r>
      <t>Обл. этап ДК творческих проектов "Моя инициатива - моей Родине"</t>
    </r>
    <r>
      <rPr>
        <b/>
        <sz val="8"/>
        <color rgb="FFFF0000"/>
        <rFont val="Times New Roman"/>
        <family val="1"/>
        <charset val="204"/>
      </rPr>
      <t xml:space="preserve">(30.03.2022 г.) </t>
    </r>
    <r>
      <rPr>
        <b/>
        <sz val="8"/>
        <color theme="1"/>
        <rFont val="Times New Roman"/>
        <family val="1"/>
        <charset val="204"/>
      </rPr>
      <t xml:space="preserve">
</t>
    </r>
  </si>
  <si>
    <r>
      <t>Обл. этап респ олимпиады по казахскому языку и литературе имени К. Битибаева</t>
    </r>
    <r>
      <rPr>
        <b/>
        <sz val="8"/>
        <color rgb="FFFF0000"/>
        <rFont val="Times New Roman"/>
        <family val="1"/>
        <charset val="204"/>
      </rPr>
      <t xml:space="preserve"> (15.04.2022 г.</t>
    </r>
  </si>
  <si>
    <r>
      <t xml:space="preserve">Челлендж "Мои первые шаги в науку" </t>
    </r>
    <r>
      <rPr>
        <b/>
        <sz val="8"/>
        <color rgb="FFFF0000"/>
        <rFont val="Times New Roman"/>
        <family val="1"/>
        <charset val="204"/>
      </rPr>
      <t>(04.04.2022 г.)</t>
    </r>
  </si>
  <si>
    <r>
      <t xml:space="preserve">Транспорентное и подотчётное государство </t>
    </r>
    <r>
      <rPr>
        <b/>
        <sz val="8"/>
        <color rgb="FFFF0000"/>
        <rFont val="Times New Roman"/>
        <family val="1"/>
        <charset val="204"/>
      </rPr>
      <t>(13.04.2022 г.)</t>
    </r>
  </si>
  <si>
    <r>
      <t xml:space="preserve">Радио в конкурсе " Қазақша үйренейік" </t>
    </r>
    <r>
      <rPr>
        <b/>
        <sz val="8"/>
        <color rgb="FFFF0000"/>
        <rFont val="Times New Roman"/>
        <family val="1"/>
        <charset val="204"/>
      </rPr>
      <t>(апрель)</t>
    </r>
  </si>
  <si>
    <t>Абай окулары (1-4 кл) 26.04.2022</t>
  </si>
  <si>
    <t>гран-при</t>
  </si>
  <si>
    <r>
      <t xml:space="preserve">Робототехника </t>
    </r>
    <r>
      <rPr>
        <b/>
        <sz val="8"/>
        <color rgb="FFFF0000"/>
        <rFont val="Times New Roman"/>
        <family val="1"/>
        <charset val="204"/>
      </rPr>
      <t>(28.04.2022)</t>
    </r>
  </si>
  <si>
    <r>
      <t xml:space="preserve">ЮИД </t>
    </r>
    <r>
      <rPr>
        <b/>
        <sz val="8"/>
        <color rgb="FFFF0000"/>
        <rFont val="Times New Roman"/>
        <family val="1"/>
        <charset val="204"/>
      </rPr>
      <t>(28.04.2022)</t>
    </r>
  </si>
  <si>
    <r>
      <t xml:space="preserve">Городской этап гуманитарная олимпиада среди сельских школ </t>
    </r>
    <r>
      <rPr>
        <b/>
        <sz val="8"/>
        <color rgb="FFFF0000"/>
        <rFont val="Times New Roman"/>
        <family val="1"/>
        <charset val="204"/>
      </rPr>
      <t>(28.04.2022)</t>
    </r>
  </si>
  <si>
    <t>№</t>
  </si>
  <si>
    <t>Школы</t>
  </si>
  <si>
    <t>Городской уровень*0,2</t>
  </si>
  <si>
    <t>Областной уровень*0,3</t>
  </si>
  <si>
    <t>Общий рейтинг</t>
  </si>
  <si>
    <t>Топ 10</t>
  </si>
  <si>
    <t>призеры</t>
  </si>
  <si>
    <t>баллы</t>
  </si>
  <si>
    <t>Рейтинг участия школ за апрель месяц</t>
  </si>
  <si>
    <t>Итого</t>
  </si>
  <si>
    <t>Городской конкурс, посвященный                                                                                75-летию К. Тыныбекова</t>
  </si>
  <si>
    <t>Челлендж поздравление "Қазақстан ортақ үйіміз",                                                                                                                                                                                                                                                                                                                                                                                                                                                                  посвященный ко дню Единства народов Казахстана</t>
  </si>
  <si>
    <t xml:space="preserve">Итого </t>
  </si>
  <si>
    <t>им. К.Макпалеева</t>
  </si>
  <si>
    <t>им. К.Бекхожина</t>
  </si>
  <si>
    <t>им. Б.Момышулы</t>
  </si>
  <si>
    <t>им. М.Ауэзова</t>
  </si>
  <si>
    <t>им. М.Алимбаева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</si>
</sst>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49"/>
  <sheetViews>
    <sheetView tabSelected="1" workbookViewId="0">
      <selection activeCell="B16" sqref="B16"/>
    </sheetView>
  </sheetViews>
  <sheetFormatPr defaultRowHeight="15" x14ac:dyDescent="0.25"/>
  <cols>
    <col min="1" max="1" width="7.140625" customWidth="1"/>
    <col min="2" max="2" width="13.42578125" customWidth="1"/>
    <col min="4" max="4" width="8.5703125" style="28" customWidth="1"/>
    <col min="5" max="5" width="7.7109375" customWidth="1"/>
    <col min="6" max="6" width="6.5703125" style="28" customWidth="1"/>
    <col min="7" max="7" width="8.5703125" customWidth="1"/>
    <col min="8" max="8" width="8.5703125" style="28" customWidth="1"/>
    <col min="9" max="9" width="8.5703125" customWidth="1"/>
    <col min="10" max="10" width="8.5703125" style="28" customWidth="1"/>
    <col min="12" max="12" width="8.7109375" style="28" customWidth="1"/>
    <col min="13" max="13" width="8.5703125" customWidth="1"/>
    <col min="14" max="14" width="8.85546875" style="28" customWidth="1"/>
    <col min="15" max="15" width="8.85546875" customWidth="1"/>
    <col min="16" max="16" width="8.85546875" style="28" customWidth="1"/>
    <col min="17" max="17" width="8.140625" customWidth="1"/>
    <col min="18" max="18" width="7.28515625" style="28" customWidth="1"/>
    <col min="19" max="19" width="7.28515625" customWidth="1"/>
    <col min="20" max="20" width="7.28515625" style="28" customWidth="1"/>
    <col min="22" max="22" width="9.140625" style="28"/>
    <col min="23" max="23" width="9.140625" style="13"/>
    <col min="24" max="24" width="9.140625" style="43"/>
    <col min="25" max="25" width="9.140625" style="11"/>
    <col min="26" max="26" width="9.140625" style="44"/>
    <col min="28" max="29" width="9.140625" style="28"/>
    <col min="31" max="31" width="9.140625" style="28"/>
    <col min="33" max="33" width="9.140625" style="28"/>
    <col min="34" max="34" width="9.140625" style="15"/>
    <col min="35" max="35" width="9.140625" style="49"/>
    <col min="36" max="36" width="9.140625" style="15"/>
    <col min="37" max="37" width="9.140625" style="49"/>
    <col min="38" max="38" width="9.140625" style="15"/>
    <col min="39" max="39" width="9.140625" style="49"/>
    <col min="40" max="40" width="7.85546875" style="15" customWidth="1"/>
    <col min="41" max="41" width="7.28515625" style="15" customWidth="1"/>
  </cols>
  <sheetData>
    <row r="3" spans="1:42" x14ac:dyDescent="0.25">
      <c r="A3" s="66" t="s">
        <v>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5" spans="1:42" ht="67.5" customHeight="1" x14ac:dyDescent="0.25">
      <c r="A5" s="61" t="s">
        <v>1</v>
      </c>
      <c r="B5" s="61" t="s">
        <v>2</v>
      </c>
      <c r="C5" s="69" t="s">
        <v>15</v>
      </c>
      <c r="D5" s="70"/>
      <c r="E5" s="69" t="s">
        <v>25</v>
      </c>
      <c r="F5" s="70"/>
      <c r="G5" s="69" t="s">
        <v>10</v>
      </c>
      <c r="H5" s="70"/>
      <c r="I5" s="63" t="s">
        <v>28</v>
      </c>
      <c r="J5" s="65"/>
      <c r="K5" s="69" t="s">
        <v>20</v>
      </c>
      <c r="L5" s="70"/>
      <c r="M5" s="69" t="s">
        <v>17</v>
      </c>
      <c r="N5" s="70"/>
      <c r="O5" s="63" t="s">
        <v>29</v>
      </c>
      <c r="P5" s="65"/>
      <c r="Q5" s="69" t="s">
        <v>22</v>
      </c>
      <c r="R5" s="70"/>
      <c r="S5" s="69" t="s">
        <v>30</v>
      </c>
      <c r="T5" s="70"/>
      <c r="U5" s="71" t="s">
        <v>18</v>
      </c>
      <c r="V5" s="72"/>
      <c r="W5" s="67" t="s">
        <v>21</v>
      </c>
      <c r="X5" s="68"/>
      <c r="Y5" s="63" t="s">
        <v>31</v>
      </c>
      <c r="Z5" s="65"/>
      <c r="AA5" s="63" t="s">
        <v>33</v>
      </c>
      <c r="AB5" s="64"/>
      <c r="AC5" s="65"/>
      <c r="AD5" s="63" t="s">
        <v>34</v>
      </c>
      <c r="AE5" s="65"/>
      <c r="AF5" s="60" t="s">
        <v>23</v>
      </c>
      <c r="AG5" s="60"/>
      <c r="AH5" s="60" t="s">
        <v>35</v>
      </c>
      <c r="AI5" s="60"/>
      <c r="AJ5" s="60" t="s">
        <v>46</v>
      </c>
      <c r="AK5" s="60"/>
      <c r="AL5" s="60" t="s">
        <v>47</v>
      </c>
      <c r="AM5" s="60"/>
      <c r="AN5" s="60" t="s">
        <v>48</v>
      </c>
      <c r="AO5" s="60"/>
    </row>
    <row r="6" spans="1:42" ht="56.25" x14ac:dyDescent="0.25">
      <c r="A6" s="62"/>
      <c r="B6" s="62"/>
      <c r="C6" s="6" t="s">
        <v>3</v>
      </c>
      <c r="D6" s="25" t="s">
        <v>4</v>
      </c>
      <c r="E6" s="6" t="s">
        <v>3</v>
      </c>
      <c r="F6" s="25" t="s">
        <v>4</v>
      </c>
      <c r="G6" s="6" t="s">
        <v>3</v>
      </c>
      <c r="H6" s="25" t="s">
        <v>4</v>
      </c>
      <c r="I6" s="6" t="s">
        <v>3</v>
      </c>
      <c r="J6" s="25" t="s">
        <v>4</v>
      </c>
      <c r="K6" s="6" t="s">
        <v>3</v>
      </c>
      <c r="L6" s="25" t="s">
        <v>4</v>
      </c>
      <c r="M6" s="6" t="s">
        <v>3</v>
      </c>
      <c r="N6" s="25" t="s">
        <v>4</v>
      </c>
      <c r="O6" s="6" t="s">
        <v>3</v>
      </c>
      <c r="P6" s="25" t="s">
        <v>4</v>
      </c>
      <c r="Q6" s="6" t="s">
        <v>3</v>
      </c>
      <c r="R6" s="25" t="s">
        <v>4</v>
      </c>
      <c r="S6" s="6" t="s">
        <v>3</v>
      </c>
      <c r="T6" s="25" t="s">
        <v>4</v>
      </c>
      <c r="U6" s="6" t="s">
        <v>3</v>
      </c>
      <c r="V6" s="25" t="s">
        <v>4</v>
      </c>
      <c r="W6" s="6" t="s">
        <v>3</v>
      </c>
      <c r="X6" s="25" t="s">
        <v>4</v>
      </c>
      <c r="Y6" s="6" t="s">
        <v>3</v>
      </c>
      <c r="Z6" s="25" t="s">
        <v>4</v>
      </c>
      <c r="AA6" s="6" t="s">
        <v>3</v>
      </c>
      <c r="AB6" s="25" t="s">
        <v>4</v>
      </c>
      <c r="AC6" s="25" t="s">
        <v>32</v>
      </c>
      <c r="AD6" s="6" t="s">
        <v>3</v>
      </c>
      <c r="AE6" s="25" t="s">
        <v>4</v>
      </c>
      <c r="AF6" s="6" t="s">
        <v>3</v>
      </c>
      <c r="AG6" s="25" t="s">
        <v>4</v>
      </c>
      <c r="AH6" s="6" t="s">
        <v>3</v>
      </c>
      <c r="AI6" s="25" t="s">
        <v>4</v>
      </c>
      <c r="AJ6" s="6" t="s">
        <v>3</v>
      </c>
      <c r="AK6" s="25" t="s">
        <v>4</v>
      </c>
      <c r="AL6" s="6" t="s">
        <v>3</v>
      </c>
      <c r="AM6" s="25" t="s">
        <v>4</v>
      </c>
      <c r="AN6" s="6" t="s">
        <v>3</v>
      </c>
      <c r="AO6" s="6" t="s">
        <v>4</v>
      </c>
    </row>
    <row r="7" spans="1:42" ht="15.75" x14ac:dyDescent="0.25">
      <c r="A7" s="2">
        <v>1</v>
      </c>
      <c r="B7" s="2">
        <v>1</v>
      </c>
      <c r="C7" s="7"/>
      <c r="D7" s="40"/>
      <c r="E7" s="8"/>
      <c r="F7" s="26"/>
      <c r="G7" s="8">
        <v>2</v>
      </c>
      <c r="H7" s="26"/>
      <c r="I7" s="3">
        <v>1</v>
      </c>
      <c r="J7" s="26"/>
      <c r="K7" s="8"/>
      <c r="L7" s="26"/>
      <c r="M7" s="8">
        <v>10</v>
      </c>
      <c r="N7" s="26"/>
      <c r="O7" s="8">
        <v>8</v>
      </c>
      <c r="P7" s="26">
        <v>1</v>
      </c>
      <c r="Q7" s="8">
        <v>4</v>
      </c>
      <c r="R7" s="26">
        <v>3</v>
      </c>
      <c r="S7" s="8"/>
      <c r="T7" s="26"/>
      <c r="U7" s="8"/>
      <c r="V7" s="29"/>
      <c r="W7" s="3"/>
      <c r="X7" s="26"/>
      <c r="Y7" s="12">
        <v>6</v>
      </c>
      <c r="Z7" s="45">
        <v>4</v>
      </c>
      <c r="AA7" s="17">
        <v>2</v>
      </c>
      <c r="AB7" s="46"/>
      <c r="AC7" s="46"/>
      <c r="AD7" s="22"/>
      <c r="AE7" s="47"/>
      <c r="AF7" s="3">
        <v>3</v>
      </c>
      <c r="AG7" s="26">
        <v>3</v>
      </c>
      <c r="AH7" s="16"/>
      <c r="AI7" s="46"/>
      <c r="AJ7" s="31"/>
      <c r="AK7" s="51"/>
      <c r="AL7" s="31"/>
      <c r="AM7" s="51"/>
      <c r="AN7" s="37">
        <f>C7+E7+G7+I7+K7+M7+O7+Q7+S7+U7+W7+W7+Y7+AA7+AD7+AF7+AH7+AJ7+AL7</f>
        <v>36</v>
      </c>
      <c r="AO7" s="37">
        <f>D7+F7+H7+J7+L7+N7+P7+R7+T7+V7+X7+Z7+AB7+AC7+AE7+AG7+AI7+AK7+AM7</f>
        <v>11</v>
      </c>
      <c r="AP7" s="14">
        <v>1</v>
      </c>
    </row>
    <row r="8" spans="1:42" ht="15.75" x14ac:dyDescent="0.25">
      <c r="A8" s="2">
        <v>2</v>
      </c>
      <c r="B8" s="2">
        <v>2</v>
      </c>
      <c r="C8" s="7"/>
      <c r="D8" s="40"/>
      <c r="E8" s="8"/>
      <c r="F8" s="26"/>
      <c r="G8" s="8">
        <v>1</v>
      </c>
      <c r="H8" s="26">
        <v>1</v>
      </c>
      <c r="I8" s="3">
        <v>1</v>
      </c>
      <c r="J8" s="26"/>
      <c r="K8" s="8"/>
      <c r="L8" s="26"/>
      <c r="M8" s="8"/>
      <c r="N8" s="26"/>
      <c r="O8" s="8"/>
      <c r="P8" s="26"/>
      <c r="Q8" s="8">
        <v>3</v>
      </c>
      <c r="R8" s="26">
        <v>2</v>
      </c>
      <c r="S8" s="8"/>
      <c r="T8" s="26"/>
      <c r="U8" s="8"/>
      <c r="V8" s="29"/>
      <c r="W8" s="3">
        <v>1</v>
      </c>
      <c r="X8" s="26"/>
      <c r="Y8" s="12">
        <v>5</v>
      </c>
      <c r="Z8" s="45">
        <v>2</v>
      </c>
      <c r="AA8" s="17">
        <v>5</v>
      </c>
      <c r="AB8" s="46"/>
      <c r="AC8" s="46"/>
      <c r="AD8" s="22"/>
      <c r="AE8" s="47"/>
      <c r="AF8" s="3">
        <v>3</v>
      </c>
      <c r="AG8" s="26">
        <v>3</v>
      </c>
      <c r="AH8" s="16"/>
      <c r="AI8" s="46"/>
      <c r="AJ8" s="31"/>
      <c r="AK8" s="51"/>
      <c r="AL8" s="31"/>
      <c r="AM8" s="51"/>
      <c r="AN8" s="37">
        <f t="shared" ref="AN8:AN48" si="0">C8+E8+G8+I8+K8+M8+O8+Q8+S8+U8+W8+W8+Y8+AA8+AD8+AF8+AH8+AJ8+AL8</f>
        <v>20</v>
      </c>
      <c r="AO8" s="37">
        <f t="shared" ref="AO8:AO48" si="1">D8+F8+H8+J8+L8+N8+P8+R8+T8+V8+X8+Z8+AB8+AC8+AE8+AG8+AI8+AK8+AM8</f>
        <v>8</v>
      </c>
      <c r="AP8" s="14">
        <v>2</v>
      </c>
    </row>
    <row r="9" spans="1:42" ht="15.75" x14ac:dyDescent="0.25">
      <c r="A9" s="2">
        <v>3</v>
      </c>
      <c r="B9" s="2" t="s">
        <v>49</v>
      </c>
      <c r="C9" s="7"/>
      <c r="D9" s="40"/>
      <c r="E9" s="8"/>
      <c r="F9" s="26"/>
      <c r="G9" s="8"/>
      <c r="H9" s="26"/>
      <c r="I9" s="3">
        <v>4</v>
      </c>
      <c r="J9" s="26"/>
      <c r="K9" s="8"/>
      <c r="L9" s="26"/>
      <c r="M9" s="8"/>
      <c r="N9" s="26"/>
      <c r="O9" s="8">
        <v>1</v>
      </c>
      <c r="P9" s="26"/>
      <c r="Q9" s="8">
        <v>4</v>
      </c>
      <c r="R9" s="26">
        <v>4</v>
      </c>
      <c r="S9" s="8"/>
      <c r="T9" s="26"/>
      <c r="U9" s="8"/>
      <c r="V9" s="29"/>
      <c r="W9" s="3"/>
      <c r="X9" s="26"/>
      <c r="Y9" s="12">
        <v>3</v>
      </c>
      <c r="Z9" s="45">
        <v>1</v>
      </c>
      <c r="AA9" s="17">
        <v>4</v>
      </c>
      <c r="AB9" s="46">
        <v>2</v>
      </c>
      <c r="AC9" s="46"/>
      <c r="AD9" s="22">
        <v>10</v>
      </c>
      <c r="AE9" s="47">
        <v>10</v>
      </c>
      <c r="AF9" s="3">
        <v>6</v>
      </c>
      <c r="AG9" s="26">
        <v>2</v>
      </c>
      <c r="AH9" s="16"/>
      <c r="AI9" s="46"/>
      <c r="AJ9" s="31">
        <v>1</v>
      </c>
      <c r="AK9" s="51">
        <v>1</v>
      </c>
      <c r="AL9" s="31">
        <v>12</v>
      </c>
      <c r="AM9" s="51">
        <v>1</v>
      </c>
      <c r="AN9" s="37">
        <f t="shared" si="0"/>
        <v>45</v>
      </c>
      <c r="AO9" s="37">
        <f t="shared" si="1"/>
        <v>21</v>
      </c>
      <c r="AP9" s="14">
        <v>4</v>
      </c>
    </row>
    <row r="10" spans="1:42" ht="15.75" x14ac:dyDescent="0.25">
      <c r="A10" s="2">
        <v>4</v>
      </c>
      <c r="B10" s="2">
        <v>5</v>
      </c>
      <c r="C10" s="7"/>
      <c r="D10" s="40"/>
      <c r="E10" s="8"/>
      <c r="F10" s="26"/>
      <c r="G10" s="8"/>
      <c r="H10" s="26"/>
      <c r="I10" s="3">
        <v>7</v>
      </c>
      <c r="J10" s="26"/>
      <c r="K10" s="8"/>
      <c r="L10" s="26"/>
      <c r="M10" s="8"/>
      <c r="N10" s="26"/>
      <c r="O10" s="8"/>
      <c r="P10" s="26"/>
      <c r="Q10" s="8"/>
      <c r="R10" s="26"/>
      <c r="S10" s="8">
        <v>4</v>
      </c>
      <c r="T10" s="26"/>
      <c r="U10" s="8"/>
      <c r="V10" s="29"/>
      <c r="W10" s="3"/>
      <c r="X10" s="26"/>
      <c r="Y10" s="12">
        <v>4</v>
      </c>
      <c r="Z10" s="45">
        <v>1</v>
      </c>
      <c r="AA10" s="17">
        <v>2</v>
      </c>
      <c r="AB10" s="46"/>
      <c r="AC10" s="46"/>
      <c r="AD10" s="22"/>
      <c r="AE10" s="47"/>
      <c r="AF10" s="3">
        <v>6</v>
      </c>
      <c r="AG10" s="26">
        <v>2</v>
      </c>
      <c r="AH10" s="16"/>
      <c r="AI10" s="46"/>
      <c r="AJ10" s="31"/>
      <c r="AK10" s="51"/>
      <c r="AL10" s="31"/>
      <c r="AM10" s="51"/>
      <c r="AN10" s="37">
        <f t="shared" si="0"/>
        <v>23</v>
      </c>
      <c r="AO10" s="37">
        <f t="shared" si="1"/>
        <v>3</v>
      </c>
      <c r="AP10" s="14">
        <v>5</v>
      </c>
    </row>
    <row r="11" spans="1:42" ht="15.75" x14ac:dyDescent="0.25">
      <c r="A11" s="2">
        <v>5</v>
      </c>
      <c r="B11" s="2">
        <v>6</v>
      </c>
      <c r="C11" s="7"/>
      <c r="D11" s="40"/>
      <c r="E11" s="8"/>
      <c r="F11" s="26"/>
      <c r="G11" s="8"/>
      <c r="H11" s="26"/>
      <c r="I11" s="3">
        <v>2</v>
      </c>
      <c r="J11" s="26"/>
      <c r="K11" s="8">
        <v>2</v>
      </c>
      <c r="L11" s="26">
        <v>2</v>
      </c>
      <c r="M11" s="8"/>
      <c r="N11" s="26"/>
      <c r="O11" s="8"/>
      <c r="P11" s="26"/>
      <c r="Q11" s="8"/>
      <c r="R11" s="26"/>
      <c r="S11" s="8">
        <v>2</v>
      </c>
      <c r="T11" s="26"/>
      <c r="U11" s="8">
        <v>1</v>
      </c>
      <c r="V11" s="29"/>
      <c r="W11" s="3"/>
      <c r="X11" s="26"/>
      <c r="Y11" s="12">
        <v>3</v>
      </c>
      <c r="Z11" s="45">
        <v>0</v>
      </c>
      <c r="AA11" s="17">
        <v>2</v>
      </c>
      <c r="AB11" s="46">
        <v>2</v>
      </c>
      <c r="AC11" s="46"/>
      <c r="AD11" s="22"/>
      <c r="AE11" s="47"/>
      <c r="AF11" s="3">
        <v>3</v>
      </c>
      <c r="AG11" s="26">
        <v>1</v>
      </c>
      <c r="AH11" s="16"/>
      <c r="AI11" s="46"/>
      <c r="AJ11" s="31"/>
      <c r="AK11" s="51"/>
      <c r="AL11" s="31"/>
      <c r="AM11" s="51"/>
      <c r="AN11" s="37">
        <f t="shared" si="0"/>
        <v>15</v>
      </c>
      <c r="AO11" s="37">
        <f t="shared" si="1"/>
        <v>5</v>
      </c>
      <c r="AP11" s="14">
        <v>6</v>
      </c>
    </row>
    <row r="12" spans="1:42" ht="15.75" x14ac:dyDescent="0.25">
      <c r="A12" s="2">
        <v>6</v>
      </c>
      <c r="B12" s="2">
        <v>7</v>
      </c>
      <c r="C12" s="7"/>
      <c r="D12" s="40"/>
      <c r="E12" s="8"/>
      <c r="F12" s="26"/>
      <c r="G12" s="8"/>
      <c r="H12" s="26"/>
      <c r="I12" s="3">
        <v>5</v>
      </c>
      <c r="J12" s="26"/>
      <c r="K12" s="8"/>
      <c r="L12" s="26"/>
      <c r="M12" s="8"/>
      <c r="N12" s="26"/>
      <c r="O12" s="8"/>
      <c r="P12" s="26"/>
      <c r="Q12" s="8">
        <v>5</v>
      </c>
      <c r="R12" s="26">
        <v>1</v>
      </c>
      <c r="S12" s="8"/>
      <c r="T12" s="26"/>
      <c r="U12" s="8">
        <v>1</v>
      </c>
      <c r="V12" s="29"/>
      <c r="W12" s="3">
        <v>1</v>
      </c>
      <c r="X12" s="26"/>
      <c r="Y12" s="12">
        <v>8</v>
      </c>
      <c r="Z12" s="45">
        <v>2</v>
      </c>
      <c r="AA12" s="17"/>
      <c r="AB12" s="46"/>
      <c r="AC12" s="46"/>
      <c r="AD12" s="22"/>
      <c r="AE12" s="47"/>
      <c r="AF12" s="3">
        <v>3</v>
      </c>
      <c r="AG12" s="26">
        <v>1</v>
      </c>
      <c r="AH12" s="16"/>
      <c r="AI12" s="46"/>
      <c r="AJ12" s="31"/>
      <c r="AK12" s="51"/>
      <c r="AL12" s="31">
        <v>6</v>
      </c>
      <c r="AM12" s="51"/>
      <c r="AN12" s="37">
        <f t="shared" si="0"/>
        <v>30</v>
      </c>
      <c r="AO12" s="37">
        <f t="shared" si="1"/>
        <v>4</v>
      </c>
      <c r="AP12" s="14">
        <v>7</v>
      </c>
    </row>
    <row r="13" spans="1:42" ht="15.75" x14ac:dyDescent="0.25">
      <c r="A13" s="2">
        <v>7</v>
      </c>
      <c r="B13" s="2">
        <v>9</v>
      </c>
      <c r="C13" s="7"/>
      <c r="D13" s="40"/>
      <c r="E13" s="8"/>
      <c r="F13" s="26"/>
      <c r="G13" s="8">
        <v>1</v>
      </c>
      <c r="H13" s="26"/>
      <c r="I13" s="3">
        <v>7</v>
      </c>
      <c r="J13" s="26"/>
      <c r="K13" s="8"/>
      <c r="L13" s="26"/>
      <c r="M13" s="8"/>
      <c r="N13" s="26"/>
      <c r="O13" s="8"/>
      <c r="P13" s="26"/>
      <c r="Q13" s="8">
        <v>5</v>
      </c>
      <c r="R13" s="26">
        <v>2</v>
      </c>
      <c r="S13" s="8"/>
      <c r="T13" s="26"/>
      <c r="U13" s="8"/>
      <c r="V13" s="29"/>
      <c r="W13" s="3"/>
      <c r="X13" s="26"/>
      <c r="Y13" s="12">
        <v>2</v>
      </c>
      <c r="Z13" s="45">
        <v>0</v>
      </c>
      <c r="AA13" s="17"/>
      <c r="AB13" s="46"/>
      <c r="AC13" s="46"/>
      <c r="AD13" s="22"/>
      <c r="AE13" s="47"/>
      <c r="AF13" s="3">
        <v>6</v>
      </c>
      <c r="AG13" s="26">
        <v>4</v>
      </c>
      <c r="AH13" s="16"/>
      <c r="AI13" s="46"/>
      <c r="AJ13" s="31"/>
      <c r="AK13" s="51"/>
      <c r="AL13" s="31">
        <v>12</v>
      </c>
      <c r="AM13" s="51">
        <v>1</v>
      </c>
      <c r="AN13" s="37">
        <f t="shared" si="0"/>
        <v>33</v>
      </c>
      <c r="AO13" s="37">
        <f t="shared" si="1"/>
        <v>7</v>
      </c>
      <c r="AP13" s="14">
        <v>9</v>
      </c>
    </row>
    <row r="14" spans="1:42" ht="15.75" x14ac:dyDescent="0.25">
      <c r="A14" s="2">
        <v>8</v>
      </c>
      <c r="B14" s="2">
        <v>11</v>
      </c>
      <c r="C14" s="7"/>
      <c r="D14" s="40"/>
      <c r="E14" s="8"/>
      <c r="F14" s="26"/>
      <c r="G14" s="8"/>
      <c r="H14" s="26"/>
      <c r="I14" s="3">
        <v>3</v>
      </c>
      <c r="J14" s="26"/>
      <c r="K14" s="8"/>
      <c r="L14" s="26"/>
      <c r="M14" s="8"/>
      <c r="N14" s="26"/>
      <c r="O14" s="8"/>
      <c r="P14" s="26"/>
      <c r="Q14" s="8">
        <v>1</v>
      </c>
      <c r="R14" s="26"/>
      <c r="S14" s="8">
        <v>2</v>
      </c>
      <c r="T14" s="26"/>
      <c r="U14" s="8"/>
      <c r="V14" s="29"/>
      <c r="W14" s="3">
        <v>1</v>
      </c>
      <c r="X14" s="26"/>
      <c r="Y14" s="12">
        <v>3</v>
      </c>
      <c r="Z14" s="45">
        <v>0</v>
      </c>
      <c r="AA14" s="17">
        <v>3</v>
      </c>
      <c r="AB14" s="46">
        <v>3</v>
      </c>
      <c r="AC14" s="46"/>
      <c r="AD14" s="22"/>
      <c r="AE14" s="47"/>
      <c r="AF14" s="3">
        <v>6</v>
      </c>
      <c r="AG14" s="26">
        <v>3</v>
      </c>
      <c r="AH14" s="16"/>
      <c r="AI14" s="46"/>
      <c r="AJ14" s="31"/>
      <c r="AK14" s="51"/>
      <c r="AL14" s="31"/>
      <c r="AM14" s="51"/>
      <c r="AN14" s="37">
        <f t="shared" si="0"/>
        <v>20</v>
      </c>
      <c r="AO14" s="37">
        <f t="shared" si="1"/>
        <v>6</v>
      </c>
      <c r="AP14" s="14">
        <v>11</v>
      </c>
    </row>
    <row r="15" spans="1:42" ht="15.75" x14ac:dyDescent="0.25">
      <c r="A15" s="2">
        <v>9</v>
      </c>
      <c r="B15" s="2" t="s">
        <v>50</v>
      </c>
      <c r="C15" s="7">
        <v>5</v>
      </c>
      <c r="D15" s="40"/>
      <c r="E15" s="8">
        <v>3</v>
      </c>
      <c r="F15" s="26"/>
      <c r="G15" s="8">
        <v>1</v>
      </c>
      <c r="H15" s="26">
        <v>1</v>
      </c>
      <c r="I15" s="3">
        <v>4</v>
      </c>
      <c r="J15" s="26"/>
      <c r="K15" s="8"/>
      <c r="L15" s="26"/>
      <c r="M15" s="8">
        <v>9</v>
      </c>
      <c r="N15" s="26"/>
      <c r="O15" s="8"/>
      <c r="P15" s="26"/>
      <c r="Q15" s="8"/>
      <c r="R15" s="26"/>
      <c r="S15" s="8"/>
      <c r="T15" s="26"/>
      <c r="U15" s="8">
        <v>1</v>
      </c>
      <c r="V15" s="29"/>
      <c r="W15" s="3"/>
      <c r="X15" s="26"/>
      <c r="Y15" s="12">
        <v>4</v>
      </c>
      <c r="Z15" s="45">
        <v>4</v>
      </c>
      <c r="AA15" s="17">
        <v>2</v>
      </c>
      <c r="AB15" s="46">
        <v>2</v>
      </c>
      <c r="AC15" s="46"/>
      <c r="AD15" s="22"/>
      <c r="AE15" s="47"/>
      <c r="AF15" s="3">
        <v>3</v>
      </c>
      <c r="AG15" s="26">
        <v>1</v>
      </c>
      <c r="AH15" s="16"/>
      <c r="AI15" s="46"/>
      <c r="AJ15" s="31"/>
      <c r="AK15" s="51"/>
      <c r="AL15" s="31"/>
      <c r="AM15" s="51"/>
      <c r="AN15" s="37">
        <f t="shared" si="0"/>
        <v>32</v>
      </c>
      <c r="AO15" s="37">
        <f t="shared" si="1"/>
        <v>8</v>
      </c>
      <c r="AP15" s="14">
        <v>12</v>
      </c>
    </row>
    <row r="16" spans="1:42" ht="15.75" x14ac:dyDescent="0.25">
      <c r="A16" s="2">
        <v>10</v>
      </c>
      <c r="B16" s="2" t="s">
        <v>53</v>
      </c>
      <c r="C16" s="7"/>
      <c r="D16" s="40"/>
      <c r="E16" s="8">
        <v>3</v>
      </c>
      <c r="F16" s="26"/>
      <c r="G16" s="8">
        <v>1</v>
      </c>
      <c r="H16" s="26">
        <v>1</v>
      </c>
      <c r="I16" s="3">
        <v>1</v>
      </c>
      <c r="J16" s="26"/>
      <c r="K16" s="8">
        <v>1</v>
      </c>
      <c r="L16" s="26">
        <v>1</v>
      </c>
      <c r="M16" s="8"/>
      <c r="N16" s="26"/>
      <c r="O16" s="8"/>
      <c r="P16" s="26"/>
      <c r="Q16" s="8">
        <v>4</v>
      </c>
      <c r="R16" s="26">
        <v>2</v>
      </c>
      <c r="S16" s="8"/>
      <c r="T16" s="26"/>
      <c r="U16" s="8"/>
      <c r="V16" s="29"/>
      <c r="W16" s="3">
        <v>1</v>
      </c>
      <c r="X16" s="26"/>
      <c r="Y16" s="12">
        <v>1</v>
      </c>
      <c r="Z16" s="45">
        <v>1</v>
      </c>
      <c r="AA16" s="17">
        <v>5</v>
      </c>
      <c r="AB16" s="46">
        <v>3</v>
      </c>
      <c r="AC16" s="46"/>
      <c r="AD16" s="22">
        <v>7</v>
      </c>
      <c r="AE16" s="47">
        <v>7</v>
      </c>
      <c r="AF16" s="3">
        <v>6</v>
      </c>
      <c r="AG16" s="26">
        <v>2</v>
      </c>
      <c r="AH16" s="16"/>
      <c r="AI16" s="46"/>
      <c r="AJ16" s="31"/>
      <c r="AK16" s="51"/>
      <c r="AL16" s="31"/>
      <c r="AM16" s="51"/>
      <c r="AN16" s="37">
        <f t="shared" si="0"/>
        <v>31</v>
      </c>
      <c r="AO16" s="37">
        <f t="shared" si="1"/>
        <v>17</v>
      </c>
      <c r="AP16" s="14">
        <v>13</v>
      </c>
    </row>
    <row r="17" spans="1:42" ht="15.75" x14ac:dyDescent="0.25">
      <c r="A17" s="2">
        <v>11</v>
      </c>
      <c r="B17" s="2">
        <v>14</v>
      </c>
      <c r="C17" s="7"/>
      <c r="D17" s="40"/>
      <c r="E17" s="8"/>
      <c r="F17" s="26"/>
      <c r="G17" s="8"/>
      <c r="H17" s="26"/>
      <c r="I17" s="3">
        <v>4</v>
      </c>
      <c r="J17" s="26"/>
      <c r="K17" s="8">
        <v>1</v>
      </c>
      <c r="L17" s="26">
        <v>1</v>
      </c>
      <c r="M17" s="8"/>
      <c r="N17" s="26"/>
      <c r="O17" s="8">
        <v>5</v>
      </c>
      <c r="P17" s="26">
        <v>1</v>
      </c>
      <c r="Q17" s="8">
        <v>4</v>
      </c>
      <c r="R17" s="26">
        <v>2</v>
      </c>
      <c r="S17" s="8">
        <v>1</v>
      </c>
      <c r="T17" s="26"/>
      <c r="U17" s="8">
        <v>1</v>
      </c>
      <c r="V17" s="29"/>
      <c r="W17" s="3"/>
      <c r="X17" s="26"/>
      <c r="Y17" s="12">
        <v>1</v>
      </c>
      <c r="Z17" s="45">
        <v>0</v>
      </c>
      <c r="AA17" s="17">
        <v>5</v>
      </c>
      <c r="AB17" s="46"/>
      <c r="AC17" s="46"/>
      <c r="AD17" s="22"/>
      <c r="AE17" s="47"/>
      <c r="AF17" s="3">
        <v>6</v>
      </c>
      <c r="AG17" s="26">
        <v>2</v>
      </c>
      <c r="AH17" s="16"/>
      <c r="AI17" s="46"/>
      <c r="AJ17" s="31">
        <v>3</v>
      </c>
      <c r="AK17" s="51">
        <v>1</v>
      </c>
      <c r="AL17" s="31"/>
      <c r="AM17" s="51"/>
      <c r="AN17" s="37">
        <f t="shared" si="0"/>
        <v>31</v>
      </c>
      <c r="AO17" s="37">
        <f t="shared" si="1"/>
        <v>7</v>
      </c>
      <c r="AP17" s="14">
        <v>14</v>
      </c>
    </row>
    <row r="18" spans="1:42" ht="15.75" x14ac:dyDescent="0.25">
      <c r="A18" s="2">
        <v>12</v>
      </c>
      <c r="B18" s="2">
        <v>16</v>
      </c>
      <c r="C18" s="7"/>
      <c r="D18" s="40"/>
      <c r="E18" s="8"/>
      <c r="F18" s="26"/>
      <c r="G18" s="8">
        <v>3</v>
      </c>
      <c r="H18" s="26"/>
      <c r="I18" s="3">
        <v>2</v>
      </c>
      <c r="J18" s="26"/>
      <c r="K18" s="8"/>
      <c r="L18" s="26"/>
      <c r="M18" s="8"/>
      <c r="N18" s="26"/>
      <c r="O18" s="8"/>
      <c r="P18" s="26"/>
      <c r="Q18" s="8">
        <v>6</v>
      </c>
      <c r="R18" s="26">
        <v>6</v>
      </c>
      <c r="S18" s="8"/>
      <c r="T18" s="26"/>
      <c r="U18" s="8"/>
      <c r="V18" s="29"/>
      <c r="W18" s="3"/>
      <c r="X18" s="26"/>
      <c r="Y18" s="12">
        <v>3</v>
      </c>
      <c r="Z18" s="45">
        <v>1</v>
      </c>
      <c r="AA18" s="17">
        <v>4</v>
      </c>
      <c r="AB18" s="46">
        <v>4</v>
      </c>
      <c r="AC18" s="46">
        <v>4</v>
      </c>
      <c r="AD18" s="22"/>
      <c r="AE18" s="47"/>
      <c r="AF18" s="3">
        <v>3</v>
      </c>
      <c r="AG18" s="26">
        <v>1</v>
      </c>
      <c r="AH18" s="16"/>
      <c r="AI18" s="46"/>
      <c r="AJ18" s="31"/>
      <c r="AK18" s="51"/>
      <c r="AL18" s="31"/>
      <c r="AM18" s="51"/>
      <c r="AN18" s="37">
        <f t="shared" si="0"/>
        <v>21</v>
      </c>
      <c r="AO18" s="37">
        <f t="shared" si="1"/>
        <v>16</v>
      </c>
      <c r="AP18" s="14">
        <v>16</v>
      </c>
    </row>
    <row r="19" spans="1:42" ht="15.75" x14ac:dyDescent="0.25">
      <c r="A19" s="2">
        <v>13</v>
      </c>
      <c r="B19" s="2">
        <v>17</v>
      </c>
      <c r="C19" s="7"/>
      <c r="D19" s="40"/>
      <c r="E19" s="8">
        <v>3</v>
      </c>
      <c r="F19" s="26"/>
      <c r="G19" s="8">
        <v>4</v>
      </c>
      <c r="H19" s="26">
        <v>3</v>
      </c>
      <c r="I19" s="3">
        <v>8</v>
      </c>
      <c r="J19" s="26"/>
      <c r="K19" s="8">
        <v>1</v>
      </c>
      <c r="L19" s="26">
        <v>1</v>
      </c>
      <c r="M19" s="8">
        <v>11</v>
      </c>
      <c r="N19" s="26"/>
      <c r="O19" s="8"/>
      <c r="P19" s="26"/>
      <c r="Q19" s="8">
        <v>4</v>
      </c>
      <c r="R19" s="26">
        <v>2</v>
      </c>
      <c r="S19" s="8"/>
      <c r="T19" s="26"/>
      <c r="U19" s="8">
        <v>2</v>
      </c>
      <c r="V19" s="29"/>
      <c r="W19" s="3"/>
      <c r="X19" s="26"/>
      <c r="Y19" s="12">
        <v>5</v>
      </c>
      <c r="Z19" s="45">
        <v>4</v>
      </c>
      <c r="AA19" s="17">
        <v>3</v>
      </c>
      <c r="AB19" s="46">
        <v>3</v>
      </c>
      <c r="AC19" s="46"/>
      <c r="AD19" s="22"/>
      <c r="AE19" s="47"/>
      <c r="AF19" s="3">
        <v>6</v>
      </c>
      <c r="AG19" s="26">
        <v>3</v>
      </c>
      <c r="AH19" s="16"/>
      <c r="AI19" s="46"/>
      <c r="AJ19" s="31"/>
      <c r="AK19" s="51"/>
      <c r="AL19" s="31"/>
      <c r="AM19" s="51"/>
      <c r="AN19" s="37">
        <f t="shared" si="0"/>
        <v>47</v>
      </c>
      <c r="AO19" s="37">
        <f t="shared" si="1"/>
        <v>16</v>
      </c>
      <c r="AP19" s="14">
        <v>17</v>
      </c>
    </row>
    <row r="20" spans="1:42" ht="15.75" x14ac:dyDescent="0.25">
      <c r="A20" s="2">
        <v>14</v>
      </c>
      <c r="B20" s="2">
        <v>18</v>
      </c>
      <c r="C20" s="7"/>
      <c r="D20" s="40"/>
      <c r="E20" s="8">
        <v>3</v>
      </c>
      <c r="F20" s="26"/>
      <c r="G20" s="8"/>
      <c r="H20" s="26"/>
      <c r="I20" s="3">
        <v>1</v>
      </c>
      <c r="J20" s="26"/>
      <c r="K20" s="8"/>
      <c r="L20" s="26"/>
      <c r="M20" s="8"/>
      <c r="N20" s="26"/>
      <c r="O20" s="8">
        <v>6</v>
      </c>
      <c r="P20" s="26">
        <v>1</v>
      </c>
      <c r="Q20" s="8">
        <v>4</v>
      </c>
      <c r="R20" s="26">
        <v>4</v>
      </c>
      <c r="S20" s="8"/>
      <c r="T20" s="26"/>
      <c r="U20" s="8"/>
      <c r="V20" s="29"/>
      <c r="W20" s="3"/>
      <c r="X20" s="26"/>
      <c r="Y20" s="12">
        <v>4</v>
      </c>
      <c r="Z20" s="45">
        <v>1</v>
      </c>
      <c r="AA20" s="17">
        <v>2</v>
      </c>
      <c r="AB20" s="46"/>
      <c r="AC20" s="46"/>
      <c r="AD20" s="22"/>
      <c r="AE20" s="47"/>
      <c r="AF20" s="3">
        <v>5</v>
      </c>
      <c r="AG20" s="26">
        <v>2</v>
      </c>
      <c r="AH20" s="18"/>
      <c r="AI20" s="46"/>
      <c r="AJ20" s="31"/>
      <c r="AK20" s="51"/>
      <c r="AL20" s="31"/>
      <c r="AM20" s="51"/>
      <c r="AN20" s="37">
        <f t="shared" si="0"/>
        <v>25</v>
      </c>
      <c r="AO20" s="37">
        <f t="shared" si="1"/>
        <v>8</v>
      </c>
      <c r="AP20" s="14">
        <v>18</v>
      </c>
    </row>
    <row r="21" spans="1:42" ht="15.75" x14ac:dyDescent="0.25">
      <c r="A21" s="2">
        <v>15</v>
      </c>
      <c r="B21" s="2">
        <v>19</v>
      </c>
      <c r="C21" s="7"/>
      <c r="D21" s="40"/>
      <c r="E21" s="8"/>
      <c r="F21" s="26"/>
      <c r="G21" s="8">
        <v>3</v>
      </c>
      <c r="H21" s="26">
        <v>1</v>
      </c>
      <c r="I21" s="3">
        <v>1</v>
      </c>
      <c r="J21" s="26"/>
      <c r="K21" s="8"/>
      <c r="L21" s="26"/>
      <c r="M21" s="8">
        <v>10</v>
      </c>
      <c r="N21" s="26"/>
      <c r="O21" s="8">
        <v>7</v>
      </c>
      <c r="P21" s="26">
        <v>1</v>
      </c>
      <c r="Q21" s="8">
        <v>7</v>
      </c>
      <c r="R21" s="26">
        <v>5</v>
      </c>
      <c r="S21" s="8"/>
      <c r="T21" s="26"/>
      <c r="U21" s="8">
        <v>2</v>
      </c>
      <c r="V21" s="29"/>
      <c r="W21" s="3"/>
      <c r="X21" s="26"/>
      <c r="Y21" s="12">
        <v>6</v>
      </c>
      <c r="Z21" s="45">
        <v>6</v>
      </c>
      <c r="AA21" s="17"/>
      <c r="AB21" s="46"/>
      <c r="AC21" s="46"/>
      <c r="AD21" s="22"/>
      <c r="AE21" s="47"/>
      <c r="AF21" s="3">
        <v>3</v>
      </c>
      <c r="AG21" s="26">
        <v>3</v>
      </c>
      <c r="AH21" s="16"/>
      <c r="AI21" s="46"/>
      <c r="AJ21" s="32"/>
      <c r="AK21" s="51"/>
      <c r="AL21" s="31">
        <v>12</v>
      </c>
      <c r="AM21" s="51"/>
      <c r="AN21" s="37">
        <f t="shared" si="0"/>
        <v>51</v>
      </c>
      <c r="AO21" s="37">
        <f t="shared" si="1"/>
        <v>16</v>
      </c>
      <c r="AP21" s="14">
        <v>19</v>
      </c>
    </row>
    <row r="22" spans="1:42" ht="15.75" x14ac:dyDescent="0.25">
      <c r="A22" s="2">
        <v>16</v>
      </c>
      <c r="B22" s="2">
        <v>20</v>
      </c>
      <c r="C22" s="7"/>
      <c r="D22" s="40"/>
      <c r="E22" s="8"/>
      <c r="F22" s="26"/>
      <c r="G22" s="8">
        <v>4</v>
      </c>
      <c r="H22" s="26">
        <v>1</v>
      </c>
      <c r="I22" s="3">
        <v>2</v>
      </c>
      <c r="J22" s="26"/>
      <c r="K22" s="8"/>
      <c r="L22" s="26"/>
      <c r="M22" s="8"/>
      <c r="N22" s="26"/>
      <c r="O22" s="8"/>
      <c r="P22" s="26"/>
      <c r="Q22" s="8"/>
      <c r="R22" s="26"/>
      <c r="S22" s="8"/>
      <c r="T22" s="26"/>
      <c r="U22" s="8"/>
      <c r="V22" s="29"/>
      <c r="W22" s="3"/>
      <c r="X22" s="26"/>
      <c r="Y22" s="12">
        <v>0</v>
      </c>
      <c r="Z22" s="45">
        <v>0</v>
      </c>
      <c r="AA22" s="17"/>
      <c r="AB22" s="46"/>
      <c r="AC22" s="46"/>
      <c r="AD22" s="22"/>
      <c r="AE22" s="47"/>
      <c r="AF22" s="3"/>
      <c r="AG22" s="26"/>
      <c r="AH22" s="16"/>
      <c r="AI22" s="46"/>
      <c r="AJ22" s="32">
        <v>3</v>
      </c>
      <c r="AK22" s="51"/>
      <c r="AL22" s="31">
        <v>6</v>
      </c>
      <c r="AM22" s="51"/>
      <c r="AN22" s="37">
        <f t="shared" si="0"/>
        <v>15</v>
      </c>
      <c r="AO22" s="37">
        <f t="shared" si="1"/>
        <v>1</v>
      </c>
      <c r="AP22" s="14">
        <v>20</v>
      </c>
    </row>
    <row r="23" spans="1:42" ht="15.75" x14ac:dyDescent="0.25">
      <c r="A23" s="2">
        <v>17</v>
      </c>
      <c r="B23" s="2">
        <v>21</v>
      </c>
      <c r="C23" s="7"/>
      <c r="D23" s="40"/>
      <c r="E23" s="8"/>
      <c r="F23" s="26"/>
      <c r="G23" s="8">
        <v>4</v>
      </c>
      <c r="H23" s="26">
        <v>2</v>
      </c>
      <c r="I23" s="3">
        <v>1</v>
      </c>
      <c r="J23" s="26"/>
      <c r="K23" s="8"/>
      <c r="L23" s="26"/>
      <c r="M23" s="8"/>
      <c r="N23" s="26"/>
      <c r="O23" s="8"/>
      <c r="P23" s="26"/>
      <c r="Q23" s="8">
        <v>5</v>
      </c>
      <c r="R23" s="26">
        <v>2</v>
      </c>
      <c r="S23" s="8"/>
      <c r="T23" s="26"/>
      <c r="U23" s="8"/>
      <c r="V23" s="29"/>
      <c r="W23" s="3">
        <v>1</v>
      </c>
      <c r="X23" s="26"/>
      <c r="Y23" s="12">
        <v>3</v>
      </c>
      <c r="Z23" s="45">
        <v>1</v>
      </c>
      <c r="AA23" s="17">
        <v>4</v>
      </c>
      <c r="AB23" s="46"/>
      <c r="AC23" s="46"/>
      <c r="AD23" s="22"/>
      <c r="AE23" s="47"/>
      <c r="AF23" s="3">
        <v>6</v>
      </c>
      <c r="AG23" s="26">
        <v>1</v>
      </c>
      <c r="AH23" s="16"/>
      <c r="AI23" s="46"/>
      <c r="AJ23" s="12"/>
      <c r="AK23" s="51"/>
      <c r="AL23" s="31"/>
      <c r="AM23" s="51"/>
      <c r="AN23" s="37">
        <f t="shared" si="0"/>
        <v>25</v>
      </c>
      <c r="AO23" s="37">
        <f t="shared" si="1"/>
        <v>6</v>
      </c>
      <c r="AP23" s="14">
        <v>21</v>
      </c>
    </row>
    <row r="24" spans="1:42" ht="15.75" x14ac:dyDescent="0.25">
      <c r="A24" s="2">
        <v>18</v>
      </c>
      <c r="B24" s="2" t="s">
        <v>51</v>
      </c>
      <c r="C24" s="7">
        <v>5</v>
      </c>
      <c r="D24" s="40"/>
      <c r="E24" s="8"/>
      <c r="F24" s="26"/>
      <c r="G24" s="8"/>
      <c r="H24" s="26"/>
      <c r="I24" s="3">
        <v>4</v>
      </c>
      <c r="J24" s="26"/>
      <c r="K24" s="8"/>
      <c r="L24" s="26"/>
      <c r="M24" s="8">
        <v>6</v>
      </c>
      <c r="N24" s="26"/>
      <c r="O24" s="8"/>
      <c r="P24" s="26"/>
      <c r="Q24" s="8">
        <v>6</v>
      </c>
      <c r="R24" s="26">
        <v>4</v>
      </c>
      <c r="S24" s="8"/>
      <c r="T24" s="26"/>
      <c r="U24" s="8">
        <v>2</v>
      </c>
      <c r="V24" s="29"/>
      <c r="W24" s="3"/>
      <c r="X24" s="26"/>
      <c r="Y24" s="12">
        <v>4</v>
      </c>
      <c r="Z24" s="45">
        <v>3</v>
      </c>
      <c r="AA24" s="17">
        <v>3</v>
      </c>
      <c r="AB24" s="46"/>
      <c r="AC24" s="46"/>
      <c r="AD24" s="22"/>
      <c r="AE24" s="47"/>
      <c r="AF24" s="3">
        <v>3</v>
      </c>
      <c r="AG24" s="26">
        <v>3</v>
      </c>
      <c r="AH24" s="16"/>
      <c r="AI24" s="46"/>
      <c r="AJ24" s="12">
        <v>2</v>
      </c>
      <c r="AK24" s="51">
        <v>2</v>
      </c>
      <c r="AL24" s="31"/>
      <c r="AM24" s="51"/>
      <c r="AN24" s="37">
        <f t="shared" si="0"/>
        <v>35</v>
      </c>
      <c r="AO24" s="37">
        <f t="shared" si="1"/>
        <v>12</v>
      </c>
      <c r="AP24" s="14">
        <v>22</v>
      </c>
    </row>
    <row r="25" spans="1:42" ht="15.75" x14ac:dyDescent="0.25">
      <c r="A25" s="2">
        <v>19</v>
      </c>
      <c r="B25" s="2">
        <v>23</v>
      </c>
      <c r="C25" s="7"/>
      <c r="D25" s="40"/>
      <c r="E25" s="8">
        <v>3</v>
      </c>
      <c r="F25" s="26"/>
      <c r="G25" s="8"/>
      <c r="H25" s="26"/>
      <c r="I25" s="3">
        <v>1</v>
      </c>
      <c r="J25" s="26"/>
      <c r="K25" s="8"/>
      <c r="L25" s="26"/>
      <c r="M25" s="8"/>
      <c r="N25" s="26"/>
      <c r="O25" s="8"/>
      <c r="P25" s="26"/>
      <c r="Q25" s="8">
        <v>2</v>
      </c>
      <c r="R25" s="26"/>
      <c r="S25" s="8"/>
      <c r="T25" s="26"/>
      <c r="U25" s="8"/>
      <c r="V25" s="29"/>
      <c r="W25" s="3"/>
      <c r="X25" s="26"/>
      <c r="Y25" s="12">
        <v>1</v>
      </c>
      <c r="Z25" s="45">
        <v>0</v>
      </c>
      <c r="AA25" s="17"/>
      <c r="AB25" s="46"/>
      <c r="AC25" s="46"/>
      <c r="AD25" s="22"/>
      <c r="AE25" s="47"/>
      <c r="AF25" s="3">
        <v>3</v>
      </c>
      <c r="AG25" s="26">
        <v>0</v>
      </c>
      <c r="AH25" s="16"/>
      <c r="AI25" s="46"/>
      <c r="AJ25" s="12"/>
      <c r="AK25" s="51"/>
      <c r="AL25" s="31"/>
      <c r="AM25" s="51"/>
      <c r="AN25" s="37">
        <f t="shared" si="0"/>
        <v>10</v>
      </c>
      <c r="AO25" s="37">
        <f t="shared" si="1"/>
        <v>0</v>
      </c>
      <c r="AP25" s="14">
        <v>23</v>
      </c>
    </row>
    <row r="26" spans="1:42" ht="15.75" x14ac:dyDescent="0.25">
      <c r="A26" s="2">
        <v>20</v>
      </c>
      <c r="B26" s="2">
        <v>24</v>
      </c>
      <c r="C26" s="7"/>
      <c r="D26" s="40"/>
      <c r="E26" s="8"/>
      <c r="F26" s="26"/>
      <c r="G26" s="8"/>
      <c r="H26" s="26"/>
      <c r="I26" s="3">
        <v>3</v>
      </c>
      <c r="J26" s="26"/>
      <c r="K26" s="8"/>
      <c r="L26" s="26"/>
      <c r="M26" s="8">
        <v>8</v>
      </c>
      <c r="N26" s="26"/>
      <c r="O26" s="8"/>
      <c r="P26" s="26"/>
      <c r="Q26" s="8">
        <v>2</v>
      </c>
      <c r="R26" s="26"/>
      <c r="S26" s="8"/>
      <c r="T26" s="26"/>
      <c r="U26" s="8"/>
      <c r="V26" s="29"/>
      <c r="W26" s="3"/>
      <c r="X26" s="26"/>
      <c r="Y26" s="12">
        <v>0</v>
      </c>
      <c r="Z26" s="45">
        <v>0</v>
      </c>
      <c r="AA26" s="17"/>
      <c r="AB26" s="46"/>
      <c r="AC26" s="46"/>
      <c r="AD26" s="22"/>
      <c r="AE26" s="47"/>
      <c r="AF26" s="3">
        <v>6</v>
      </c>
      <c r="AG26" s="26">
        <v>5</v>
      </c>
      <c r="AH26" s="16"/>
      <c r="AI26" s="46"/>
      <c r="AJ26" s="12"/>
      <c r="AK26" s="51"/>
      <c r="AL26" s="31"/>
      <c r="AM26" s="51"/>
      <c r="AN26" s="37">
        <f t="shared" si="0"/>
        <v>19</v>
      </c>
      <c r="AO26" s="37">
        <f t="shared" si="1"/>
        <v>5</v>
      </c>
      <c r="AP26" s="14">
        <v>24</v>
      </c>
    </row>
    <row r="27" spans="1:42" ht="15.75" x14ac:dyDescent="0.25">
      <c r="A27" s="2">
        <v>21</v>
      </c>
      <c r="B27" s="2">
        <v>25</v>
      </c>
      <c r="C27" s="7">
        <v>5</v>
      </c>
      <c r="D27" s="40"/>
      <c r="E27" s="8">
        <v>3</v>
      </c>
      <c r="F27" s="26"/>
      <c r="G27" s="8">
        <v>2</v>
      </c>
      <c r="H27" s="26">
        <v>1</v>
      </c>
      <c r="I27" s="3">
        <v>6</v>
      </c>
      <c r="J27" s="26"/>
      <c r="K27" s="8"/>
      <c r="L27" s="26"/>
      <c r="M27" s="8"/>
      <c r="N27" s="26"/>
      <c r="O27" s="8"/>
      <c r="P27" s="26"/>
      <c r="Q27" s="8"/>
      <c r="R27" s="26"/>
      <c r="S27" s="8"/>
      <c r="T27" s="26"/>
      <c r="U27" s="8">
        <v>2</v>
      </c>
      <c r="V27" s="29"/>
      <c r="W27" s="3">
        <v>1</v>
      </c>
      <c r="X27" s="26"/>
      <c r="Y27" s="12">
        <v>8</v>
      </c>
      <c r="Z27" s="45">
        <v>8</v>
      </c>
      <c r="AA27" s="17">
        <v>4</v>
      </c>
      <c r="AB27" s="46"/>
      <c r="AC27" s="46"/>
      <c r="AD27" s="22"/>
      <c r="AE27" s="47"/>
      <c r="AF27" s="3">
        <v>3</v>
      </c>
      <c r="AG27" s="26">
        <v>2</v>
      </c>
      <c r="AH27" s="16"/>
      <c r="AI27" s="46"/>
      <c r="AJ27" s="12"/>
      <c r="AK27" s="51"/>
      <c r="AL27" s="31">
        <v>1</v>
      </c>
      <c r="AM27" s="51"/>
      <c r="AN27" s="37">
        <f t="shared" si="0"/>
        <v>36</v>
      </c>
      <c r="AO27" s="37">
        <f t="shared" si="1"/>
        <v>11</v>
      </c>
      <c r="AP27" s="14">
        <v>25</v>
      </c>
    </row>
    <row r="28" spans="1:42" ht="15.75" x14ac:dyDescent="0.25">
      <c r="A28" s="2">
        <v>22</v>
      </c>
      <c r="B28" s="2">
        <v>26</v>
      </c>
      <c r="C28" s="7"/>
      <c r="D28" s="40"/>
      <c r="E28" s="8"/>
      <c r="F28" s="26"/>
      <c r="G28" s="8"/>
      <c r="H28" s="26"/>
      <c r="I28" s="3">
        <v>3</v>
      </c>
      <c r="J28" s="26"/>
      <c r="K28" s="8"/>
      <c r="L28" s="26"/>
      <c r="M28" s="8"/>
      <c r="N28" s="26"/>
      <c r="O28" s="8">
        <v>9</v>
      </c>
      <c r="P28" s="26"/>
      <c r="Q28" s="8">
        <v>6</v>
      </c>
      <c r="R28" s="26">
        <v>4</v>
      </c>
      <c r="S28" s="8"/>
      <c r="T28" s="26"/>
      <c r="U28" s="8"/>
      <c r="V28" s="29"/>
      <c r="W28" s="3"/>
      <c r="X28" s="26"/>
      <c r="Y28" s="12">
        <v>6</v>
      </c>
      <c r="Z28" s="45">
        <v>2</v>
      </c>
      <c r="AA28" s="17"/>
      <c r="AB28" s="46"/>
      <c r="AC28" s="46"/>
      <c r="AD28" s="22"/>
      <c r="AE28" s="47"/>
      <c r="AF28" s="3">
        <v>6</v>
      </c>
      <c r="AG28" s="26">
        <v>0</v>
      </c>
      <c r="AH28" s="16"/>
      <c r="AI28" s="46"/>
      <c r="AJ28" s="12">
        <v>1</v>
      </c>
      <c r="AK28" s="51"/>
      <c r="AL28" s="31"/>
      <c r="AM28" s="51"/>
      <c r="AN28" s="37">
        <f t="shared" si="0"/>
        <v>31</v>
      </c>
      <c r="AO28" s="37">
        <f t="shared" si="1"/>
        <v>6</v>
      </c>
      <c r="AP28" s="14">
        <v>26</v>
      </c>
    </row>
    <row r="29" spans="1:42" ht="15.75" x14ac:dyDescent="0.25">
      <c r="A29" s="2">
        <v>23</v>
      </c>
      <c r="B29" s="2">
        <v>27</v>
      </c>
      <c r="C29" s="7"/>
      <c r="D29" s="40"/>
      <c r="E29" s="8"/>
      <c r="F29" s="26"/>
      <c r="G29" s="8"/>
      <c r="H29" s="26"/>
      <c r="I29" s="3">
        <v>4</v>
      </c>
      <c r="J29" s="26"/>
      <c r="K29" s="8"/>
      <c r="L29" s="26"/>
      <c r="M29" s="8"/>
      <c r="N29" s="26"/>
      <c r="O29" s="8"/>
      <c r="P29" s="26"/>
      <c r="Q29" s="8">
        <v>4</v>
      </c>
      <c r="R29" s="26">
        <v>2</v>
      </c>
      <c r="S29" s="8"/>
      <c r="T29" s="26"/>
      <c r="U29" s="8"/>
      <c r="V29" s="29"/>
      <c r="W29" s="3"/>
      <c r="X29" s="26"/>
      <c r="Y29" s="12">
        <v>2</v>
      </c>
      <c r="Z29" s="45">
        <v>1</v>
      </c>
      <c r="AA29" s="17"/>
      <c r="AB29" s="46"/>
      <c r="AC29" s="46"/>
      <c r="AD29" s="22"/>
      <c r="AE29" s="47"/>
      <c r="AF29" s="3">
        <v>5</v>
      </c>
      <c r="AG29" s="26">
        <v>1</v>
      </c>
      <c r="AH29" s="16"/>
      <c r="AI29" s="46"/>
      <c r="AJ29" s="12"/>
      <c r="AK29" s="51"/>
      <c r="AL29" s="31">
        <v>1</v>
      </c>
      <c r="AM29" s="51"/>
      <c r="AN29" s="37">
        <f t="shared" si="0"/>
        <v>16</v>
      </c>
      <c r="AO29" s="37">
        <f t="shared" si="1"/>
        <v>4</v>
      </c>
      <c r="AP29" s="14">
        <v>27</v>
      </c>
    </row>
    <row r="30" spans="1:42" ht="15.75" x14ac:dyDescent="0.25">
      <c r="A30" s="2">
        <v>24</v>
      </c>
      <c r="B30" s="2">
        <v>28</v>
      </c>
      <c r="C30" s="7"/>
      <c r="D30" s="40"/>
      <c r="E30" s="8"/>
      <c r="F30" s="26"/>
      <c r="G30" s="8">
        <v>3</v>
      </c>
      <c r="H30" s="26">
        <v>2</v>
      </c>
      <c r="I30" s="3">
        <v>9</v>
      </c>
      <c r="J30" s="26"/>
      <c r="K30" s="8"/>
      <c r="L30" s="26"/>
      <c r="M30" s="8"/>
      <c r="N30" s="26"/>
      <c r="O30" s="8"/>
      <c r="P30" s="26"/>
      <c r="Q30" s="8">
        <v>4</v>
      </c>
      <c r="R30" s="26">
        <v>2</v>
      </c>
      <c r="S30" s="8"/>
      <c r="T30" s="26"/>
      <c r="U30" s="8"/>
      <c r="V30" s="29"/>
      <c r="W30" s="3"/>
      <c r="X30" s="26"/>
      <c r="Y30" s="12">
        <v>1</v>
      </c>
      <c r="Z30" s="45">
        <v>0</v>
      </c>
      <c r="AA30" s="17"/>
      <c r="AB30" s="46"/>
      <c r="AC30" s="46"/>
      <c r="AD30" s="22"/>
      <c r="AE30" s="47"/>
      <c r="AF30" s="3">
        <v>6</v>
      </c>
      <c r="AG30" s="26">
        <v>4</v>
      </c>
      <c r="AH30" s="16"/>
      <c r="AI30" s="46"/>
      <c r="AJ30" s="12"/>
      <c r="AK30" s="51"/>
      <c r="AL30" s="31"/>
      <c r="AM30" s="51"/>
      <c r="AN30" s="37">
        <f t="shared" si="0"/>
        <v>23</v>
      </c>
      <c r="AO30" s="37">
        <f t="shared" si="1"/>
        <v>8</v>
      </c>
      <c r="AP30" s="14">
        <v>28</v>
      </c>
    </row>
    <row r="31" spans="1:42" ht="15.75" x14ac:dyDescent="0.25">
      <c r="A31" s="2">
        <v>25</v>
      </c>
      <c r="B31" s="2">
        <v>29</v>
      </c>
      <c r="C31" s="7"/>
      <c r="D31" s="40"/>
      <c r="E31" s="8"/>
      <c r="F31" s="26"/>
      <c r="G31" s="8"/>
      <c r="H31" s="26"/>
      <c r="I31" s="3">
        <v>4</v>
      </c>
      <c r="J31" s="26"/>
      <c r="K31" s="8"/>
      <c r="L31" s="26"/>
      <c r="M31" s="8"/>
      <c r="N31" s="26"/>
      <c r="O31" s="8"/>
      <c r="P31" s="26"/>
      <c r="Q31" s="8">
        <v>1</v>
      </c>
      <c r="R31" s="26"/>
      <c r="S31" s="8">
        <v>1</v>
      </c>
      <c r="T31" s="26"/>
      <c r="U31" s="8"/>
      <c r="V31" s="29"/>
      <c r="W31" s="3"/>
      <c r="X31" s="26"/>
      <c r="Y31" s="12">
        <v>5</v>
      </c>
      <c r="Z31" s="45">
        <v>2</v>
      </c>
      <c r="AA31" s="17"/>
      <c r="AB31" s="46"/>
      <c r="AC31" s="46"/>
      <c r="AD31" s="22"/>
      <c r="AE31" s="47"/>
      <c r="AF31" s="3">
        <v>6</v>
      </c>
      <c r="AG31" s="26">
        <v>2</v>
      </c>
      <c r="AH31" s="16"/>
      <c r="AI31" s="46"/>
      <c r="AJ31" s="12"/>
      <c r="AK31" s="51"/>
      <c r="AL31" s="39">
        <v>10</v>
      </c>
      <c r="AM31" s="51"/>
      <c r="AN31" s="37">
        <f t="shared" si="0"/>
        <v>27</v>
      </c>
      <c r="AO31" s="37">
        <f t="shared" si="1"/>
        <v>4</v>
      </c>
      <c r="AP31" s="14">
        <v>29</v>
      </c>
    </row>
    <row r="32" spans="1:42" ht="15.75" x14ac:dyDescent="0.25">
      <c r="A32" s="2">
        <v>26</v>
      </c>
      <c r="B32" s="2">
        <v>30</v>
      </c>
      <c r="C32" s="7"/>
      <c r="D32" s="40"/>
      <c r="E32" s="8"/>
      <c r="F32" s="26"/>
      <c r="G32" s="8">
        <v>1</v>
      </c>
      <c r="H32" s="26"/>
      <c r="I32" s="3">
        <v>2</v>
      </c>
      <c r="J32" s="26"/>
      <c r="K32" s="8"/>
      <c r="L32" s="26"/>
      <c r="M32" s="8"/>
      <c r="N32" s="26"/>
      <c r="O32" s="8"/>
      <c r="P32" s="26"/>
      <c r="Q32" s="8">
        <v>1</v>
      </c>
      <c r="R32" s="26"/>
      <c r="S32" s="8"/>
      <c r="T32" s="26"/>
      <c r="U32" s="8">
        <v>1</v>
      </c>
      <c r="V32" s="29"/>
      <c r="W32" s="3"/>
      <c r="X32" s="26"/>
      <c r="Y32" s="12">
        <v>2</v>
      </c>
      <c r="Z32" s="45">
        <v>1</v>
      </c>
      <c r="AA32" s="17"/>
      <c r="AB32" s="46"/>
      <c r="AC32" s="46"/>
      <c r="AD32" s="22"/>
      <c r="AE32" s="47"/>
      <c r="AF32" s="3">
        <v>6</v>
      </c>
      <c r="AG32" s="26">
        <v>4</v>
      </c>
      <c r="AH32" s="16"/>
      <c r="AI32" s="46"/>
      <c r="AJ32" s="12"/>
      <c r="AK32" s="51"/>
      <c r="AL32" s="31"/>
      <c r="AM32" s="51"/>
      <c r="AN32" s="37">
        <f t="shared" si="0"/>
        <v>13</v>
      </c>
      <c r="AO32" s="37">
        <f t="shared" si="1"/>
        <v>5</v>
      </c>
      <c r="AP32" s="14">
        <v>30</v>
      </c>
    </row>
    <row r="33" spans="1:42" ht="15.75" x14ac:dyDescent="0.25">
      <c r="A33" s="2">
        <v>27</v>
      </c>
      <c r="B33" s="2">
        <v>31</v>
      </c>
      <c r="C33" s="7"/>
      <c r="D33" s="40"/>
      <c r="E33" s="8">
        <v>3</v>
      </c>
      <c r="F33" s="26"/>
      <c r="G33" s="8"/>
      <c r="H33" s="26"/>
      <c r="I33" s="3">
        <v>1</v>
      </c>
      <c r="J33" s="26"/>
      <c r="K33" s="8"/>
      <c r="L33" s="26"/>
      <c r="M33" s="8"/>
      <c r="N33" s="26"/>
      <c r="O33" s="8"/>
      <c r="P33" s="26"/>
      <c r="Q33" s="8"/>
      <c r="R33" s="26"/>
      <c r="S33" s="8"/>
      <c r="T33" s="26"/>
      <c r="U33" s="8"/>
      <c r="V33" s="29"/>
      <c r="W33" s="3"/>
      <c r="X33" s="26"/>
      <c r="Y33" s="12">
        <v>3</v>
      </c>
      <c r="Z33" s="45">
        <v>2</v>
      </c>
      <c r="AA33" s="17"/>
      <c r="AB33" s="46"/>
      <c r="AC33" s="46"/>
      <c r="AD33" s="22"/>
      <c r="AE33" s="47"/>
      <c r="AF33" s="3">
        <v>5</v>
      </c>
      <c r="AG33" s="26">
        <v>3</v>
      </c>
      <c r="AH33" s="16"/>
      <c r="AI33" s="46"/>
      <c r="AJ33" s="12"/>
      <c r="AK33" s="51"/>
      <c r="AL33" s="31"/>
      <c r="AM33" s="51"/>
      <c r="AN33" s="37">
        <f t="shared" si="0"/>
        <v>12</v>
      </c>
      <c r="AO33" s="37">
        <f t="shared" si="1"/>
        <v>5</v>
      </c>
      <c r="AP33" s="14">
        <v>31</v>
      </c>
    </row>
    <row r="34" spans="1:42" ht="15.75" x14ac:dyDescent="0.25">
      <c r="A34" s="2">
        <v>28</v>
      </c>
      <c r="B34" s="2">
        <v>32</v>
      </c>
      <c r="C34" s="7"/>
      <c r="D34" s="40"/>
      <c r="E34" s="8">
        <v>3</v>
      </c>
      <c r="F34" s="26"/>
      <c r="G34" s="8"/>
      <c r="H34" s="26"/>
      <c r="I34" s="3">
        <v>3</v>
      </c>
      <c r="J34" s="26"/>
      <c r="K34" s="8"/>
      <c r="L34" s="26"/>
      <c r="M34" s="8"/>
      <c r="N34" s="26"/>
      <c r="O34" s="8"/>
      <c r="P34" s="26"/>
      <c r="Q34" s="8">
        <v>6</v>
      </c>
      <c r="R34" s="26">
        <v>3</v>
      </c>
      <c r="S34" s="8"/>
      <c r="T34" s="26"/>
      <c r="U34" s="8">
        <v>1</v>
      </c>
      <c r="V34" s="29"/>
      <c r="W34" s="3"/>
      <c r="X34" s="26"/>
      <c r="Y34" s="12">
        <v>1</v>
      </c>
      <c r="Z34" s="45">
        <v>0</v>
      </c>
      <c r="AA34" s="17"/>
      <c r="AB34" s="46"/>
      <c r="AC34" s="46"/>
      <c r="AD34" s="22"/>
      <c r="AE34" s="47"/>
      <c r="AF34" s="3">
        <v>6</v>
      </c>
      <c r="AG34" s="26">
        <v>2</v>
      </c>
      <c r="AH34" s="16"/>
      <c r="AI34" s="46"/>
      <c r="AJ34" s="12"/>
      <c r="AK34" s="51"/>
      <c r="AL34" s="31">
        <v>3</v>
      </c>
      <c r="AM34" s="51">
        <v>1</v>
      </c>
      <c r="AN34" s="37">
        <f t="shared" si="0"/>
        <v>23</v>
      </c>
      <c r="AO34" s="37">
        <f t="shared" si="1"/>
        <v>6</v>
      </c>
      <c r="AP34" s="14">
        <v>32</v>
      </c>
    </row>
    <row r="35" spans="1:42" ht="15.75" x14ac:dyDescent="0.25">
      <c r="A35" s="2">
        <v>29</v>
      </c>
      <c r="B35" s="2">
        <v>33</v>
      </c>
      <c r="C35" s="7">
        <v>5</v>
      </c>
      <c r="D35" s="40"/>
      <c r="E35" s="8">
        <v>3</v>
      </c>
      <c r="F35" s="26"/>
      <c r="G35" s="8">
        <v>4</v>
      </c>
      <c r="H35" s="26">
        <v>1</v>
      </c>
      <c r="I35" s="3">
        <v>4</v>
      </c>
      <c r="J35" s="26"/>
      <c r="K35" s="8"/>
      <c r="L35" s="26"/>
      <c r="M35" s="8">
        <v>10</v>
      </c>
      <c r="N35" s="26"/>
      <c r="O35" s="8"/>
      <c r="P35" s="26"/>
      <c r="Q35" s="8">
        <v>9</v>
      </c>
      <c r="R35" s="26">
        <v>3</v>
      </c>
      <c r="S35" s="8"/>
      <c r="T35" s="26"/>
      <c r="U35" s="8"/>
      <c r="V35" s="29"/>
      <c r="W35" s="3"/>
      <c r="X35" s="26"/>
      <c r="Y35" s="12">
        <v>4</v>
      </c>
      <c r="Z35" s="45">
        <v>3</v>
      </c>
      <c r="AA35" s="17"/>
      <c r="AB35" s="46"/>
      <c r="AC35" s="46"/>
      <c r="AD35" s="22"/>
      <c r="AE35" s="47"/>
      <c r="AF35" s="3">
        <v>5</v>
      </c>
      <c r="AG35" s="26">
        <v>0</v>
      </c>
      <c r="AH35" s="16"/>
      <c r="AI35" s="46"/>
      <c r="AJ35" s="33">
        <v>4</v>
      </c>
      <c r="AK35" s="52">
        <v>3</v>
      </c>
      <c r="AL35" s="34"/>
      <c r="AM35" s="52"/>
      <c r="AN35" s="37">
        <f t="shared" si="0"/>
        <v>48</v>
      </c>
      <c r="AO35" s="37">
        <f t="shared" si="1"/>
        <v>10</v>
      </c>
      <c r="AP35" s="14">
        <v>33</v>
      </c>
    </row>
    <row r="36" spans="1:42" ht="15.75" x14ac:dyDescent="0.25">
      <c r="A36" s="2">
        <v>30</v>
      </c>
      <c r="B36" s="2">
        <v>34</v>
      </c>
      <c r="C36" s="7"/>
      <c r="D36" s="40"/>
      <c r="E36" s="8"/>
      <c r="F36" s="26"/>
      <c r="G36" s="8"/>
      <c r="H36" s="26"/>
      <c r="I36" s="3">
        <v>3</v>
      </c>
      <c r="J36" s="26"/>
      <c r="K36" s="8"/>
      <c r="L36" s="26"/>
      <c r="M36" s="8"/>
      <c r="N36" s="26"/>
      <c r="O36" s="8"/>
      <c r="P36" s="26"/>
      <c r="Q36" s="8">
        <v>5</v>
      </c>
      <c r="R36" s="26"/>
      <c r="S36" s="8">
        <v>1</v>
      </c>
      <c r="T36" s="26"/>
      <c r="U36" s="8"/>
      <c r="V36" s="29"/>
      <c r="W36" s="3">
        <v>1</v>
      </c>
      <c r="X36" s="26"/>
      <c r="Y36" s="12">
        <v>4</v>
      </c>
      <c r="Z36" s="45">
        <v>1</v>
      </c>
      <c r="AA36" s="17">
        <v>4</v>
      </c>
      <c r="AB36" s="46"/>
      <c r="AC36" s="46"/>
      <c r="AD36" s="22">
        <v>10</v>
      </c>
      <c r="AE36" s="47">
        <v>10</v>
      </c>
      <c r="AF36" s="3">
        <v>3</v>
      </c>
      <c r="AG36" s="26">
        <v>0</v>
      </c>
      <c r="AH36" s="16"/>
      <c r="AI36" s="46"/>
      <c r="AJ36" s="33"/>
      <c r="AK36" s="52"/>
      <c r="AL36" s="34">
        <v>9</v>
      </c>
      <c r="AM36" s="52"/>
      <c r="AN36" s="37">
        <f t="shared" si="0"/>
        <v>41</v>
      </c>
      <c r="AO36" s="37">
        <f t="shared" si="1"/>
        <v>11</v>
      </c>
      <c r="AP36" s="14">
        <v>34</v>
      </c>
    </row>
    <row r="37" spans="1:42" ht="15.75" x14ac:dyDescent="0.25">
      <c r="A37" s="2">
        <v>31</v>
      </c>
      <c r="B37" s="2">
        <v>35</v>
      </c>
      <c r="C37" s="7"/>
      <c r="D37" s="40"/>
      <c r="E37" s="8"/>
      <c r="F37" s="26"/>
      <c r="G37" s="8"/>
      <c r="H37" s="26"/>
      <c r="I37" s="3">
        <v>1</v>
      </c>
      <c r="J37" s="26"/>
      <c r="K37" s="8">
        <v>1</v>
      </c>
      <c r="L37" s="26">
        <v>1</v>
      </c>
      <c r="M37" s="8">
        <v>5</v>
      </c>
      <c r="N37" s="26"/>
      <c r="O37" s="8"/>
      <c r="P37" s="26"/>
      <c r="Q37" s="8"/>
      <c r="R37" s="26"/>
      <c r="S37" s="8"/>
      <c r="T37" s="26"/>
      <c r="U37" s="8"/>
      <c r="V37" s="29"/>
      <c r="W37" s="3"/>
      <c r="X37" s="26"/>
      <c r="Y37" s="12">
        <v>5</v>
      </c>
      <c r="Z37" s="45">
        <v>5</v>
      </c>
      <c r="AA37" s="17">
        <v>7</v>
      </c>
      <c r="AB37" s="46">
        <v>2</v>
      </c>
      <c r="AC37" s="46"/>
      <c r="AD37" s="22"/>
      <c r="AE37" s="47"/>
      <c r="AF37" s="3">
        <v>3</v>
      </c>
      <c r="AG37" s="26">
        <v>2</v>
      </c>
      <c r="AH37" s="16"/>
      <c r="AI37" s="46"/>
      <c r="AJ37" s="33"/>
      <c r="AK37" s="52"/>
      <c r="AL37" s="34">
        <v>1</v>
      </c>
      <c r="AM37" s="52">
        <v>1</v>
      </c>
      <c r="AN37" s="37">
        <f t="shared" si="0"/>
        <v>23</v>
      </c>
      <c r="AO37" s="37">
        <f t="shared" si="1"/>
        <v>11</v>
      </c>
      <c r="AP37" s="14">
        <v>35</v>
      </c>
    </row>
    <row r="38" spans="1:42" ht="15.75" x14ac:dyDescent="0.25">
      <c r="A38" s="2">
        <v>32</v>
      </c>
      <c r="B38" s="2">
        <v>36</v>
      </c>
      <c r="C38" s="7"/>
      <c r="D38" s="40"/>
      <c r="E38" s="8"/>
      <c r="F38" s="26"/>
      <c r="G38" s="8"/>
      <c r="H38" s="26"/>
      <c r="I38" s="3">
        <v>2</v>
      </c>
      <c r="J38" s="26"/>
      <c r="K38" s="8">
        <v>1</v>
      </c>
      <c r="L38" s="26">
        <v>1</v>
      </c>
      <c r="M38" s="8"/>
      <c r="N38" s="26"/>
      <c r="O38" s="8"/>
      <c r="P38" s="26"/>
      <c r="Q38" s="8">
        <v>5</v>
      </c>
      <c r="R38" s="26">
        <v>3</v>
      </c>
      <c r="S38" s="8"/>
      <c r="T38" s="26"/>
      <c r="U38" s="8"/>
      <c r="V38" s="29"/>
      <c r="W38" s="3"/>
      <c r="X38" s="26"/>
      <c r="Y38" s="12">
        <v>4</v>
      </c>
      <c r="Z38" s="45">
        <v>1</v>
      </c>
      <c r="AA38" s="17">
        <v>4</v>
      </c>
      <c r="AB38" s="46"/>
      <c r="AC38" s="46"/>
      <c r="AD38" s="22">
        <v>10</v>
      </c>
      <c r="AE38" s="47">
        <v>10</v>
      </c>
      <c r="AF38" s="3">
        <v>3</v>
      </c>
      <c r="AG38" s="26">
        <v>2</v>
      </c>
      <c r="AH38" s="18"/>
      <c r="AI38" s="46"/>
      <c r="AJ38" s="33"/>
      <c r="AK38" s="52"/>
      <c r="AL38" s="34"/>
      <c r="AM38" s="52"/>
      <c r="AN38" s="37">
        <f t="shared" si="0"/>
        <v>29</v>
      </c>
      <c r="AO38" s="37">
        <f t="shared" si="1"/>
        <v>17</v>
      </c>
      <c r="AP38" s="14">
        <v>36</v>
      </c>
    </row>
    <row r="39" spans="1:42" ht="15.75" x14ac:dyDescent="0.25">
      <c r="A39" s="2">
        <v>33</v>
      </c>
      <c r="B39" s="2">
        <v>37</v>
      </c>
      <c r="C39" s="7"/>
      <c r="D39" s="40"/>
      <c r="E39" s="8"/>
      <c r="F39" s="26"/>
      <c r="G39" s="8">
        <v>4</v>
      </c>
      <c r="H39" s="26">
        <v>2</v>
      </c>
      <c r="I39" s="3">
        <v>6</v>
      </c>
      <c r="J39" s="26"/>
      <c r="K39" s="8"/>
      <c r="L39" s="26"/>
      <c r="M39" s="8">
        <v>10</v>
      </c>
      <c r="N39" s="26"/>
      <c r="O39" s="8"/>
      <c r="P39" s="26"/>
      <c r="Q39" s="8">
        <v>4</v>
      </c>
      <c r="R39" s="26">
        <v>2</v>
      </c>
      <c r="S39" s="8"/>
      <c r="T39" s="26"/>
      <c r="U39" s="8">
        <v>1</v>
      </c>
      <c r="V39" s="29"/>
      <c r="W39" s="3">
        <v>1</v>
      </c>
      <c r="X39" s="26"/>
      <c r="Y39" s="12">
        <v>1</v>
      </c>
      <c r="Z39" s="45">
        <v>1</v>
      </c>
      <c r="AA39" s="17">
        <v>5</v>
      </c>
      <c r="AB39" s="46">
        <v>2</v>
      </c>
      <c r="AC39" s="46"/>
      <c r="AD39" s="22"/>
      <c r="AE39" s="47"/>
      <c r="AF39" s="3">
        <v>3</v>
      </c>
      <c r="AG39" s="26">
        <v>3</v>
      </c>
      <c r="AH39" s="16"/>
      <c r="AI39" s="46"/>
      <c r="AJ39" s="33"/>
      <c r="AK39" s="52"/>
      <c r="AL39" s="34"/>
      <c r="AM39" s="52"/>
      <c r="AN39" s="37">
        <f t="shared" si="0"/>
        <v>36</v>
      </c>
      <c r="AO39" s="37">
        <f t="shared" si="1"/>
        <v>10</v>
      </c>
      <c r="AP39" s="14">
        <v>37</v>
      </c>
    </row>
    <row r="40" spans="1:42" ht="15.75" x14ac:dyDescent="0.25">
      <c r="A40" s="2">
        <v>34</v>
      </c>
      <c r="B40" s="2">
        <v>38</v>
      </c>
      <c r="C40" s="7"/>
      <c r="D40" s="40"/>
      <c r="E40" s="8"/>
      <c r="F40" s="26"/>
      <c r="G40" s="8">
        <v>2</v>
      </c>
      <c r="H40" s="26">
        <v>2</v>
      </c>
      <c r="I40" s="3">
        <v>4</v>
      </c>
      <c r="J40" s="26"/>
      <c r="K40" s="8"/>
      <c r="L40" s="26"/>
      <c r="M40" s="8"/>
      <c r="N40" s="26"/>
      <c r="O40" s="8"/>
      <c r="P40" s="26"/>
      <c r="Q40" s="8"/>
      <c r="R40" s="26"/>
      <c r="S40" s="8"/>
      <c r="T40" s="26"/>
      <c r="U40" s="8"/>
      <c r="V40" s="29"/>
      <c r="W40" s="3"/>
      <c r="X40" s="26"/>
      <c r="Y40" s="12">
        <v>6</v>
      </c>
      <c r="Z40" s="45">
        <v>5</v>
      </c>
      <c r="AA40" s="17"/>
      <c r="AB40" s="46"/>
      <c r="AC40" s="46"/>
      <c r="AD40" s="10"/>
      <c r="AE40" s="29"/>
      <c r="AF40" s="3">
        <v>3</v>
      </c>
      <c r="AG40" s="26">
        <v>2</v>
      </c>
      <c r="AH40" s="16">
        <v>2</v>
      </c>
      <c r="AI40" s="46">
        <v>2</v>
      </c>
      <c r="AJ40" s="33"/>
      <c r="AK40" s="52"/>
      <c r="AL40" s="34"/>
      <c r="AM40" s="52"/>
      <c r="AN40" s="37">
        <f t="shared" si="0"/>
        <v>17</v>
      </c>
      <c r="AO40" s="37">
        <f t="shared" si="1"/>
        <v>11</v>
      </c>
      <c r="AP40" s="14">
        <v>38</v>
      </c>
    </row>
    <row r="41" spans="1:42" ht="15.75" x14ac:dyDescent="0.25">
      <c r="A41" s="2">
        <v>35</v>
      </c>
      <c r="B41" s="2">
        <v>39</v>
      </c>
      <c r="C41" s="7"/>
      <c r="D41" s="40"/>
      <c r="E41" s="8"/>
      <c r="F41" s="26"/>
      <c r="G41" s="8">
        <v>2</v>
      </c>
      <c r="H41" s="26"/>
      <c r="I41" s="3">
        <v>1</v>
      </c>
      <c r="J41" s="26"/>
      <c r="K41" s="8"/>
      <c r="L41" s="26"/>
      <c r="M41" s="8"/>
      <c r="N41" s="26"/>
      <c r="O41" s="8"/>
      <c r="P41" s="26"/>
      <c r="Q41" s="8"/>
      <c r="R41" s="26"/>
      <c r="S41" s="8"/>
      <c r="T41" s="26"/>
      <c r="U41" s="8"/>
      <c r="V41" s="29"/>
      <c r="W41" s="3">
        <v>2</v>
      </c>
      <c r="X41" s="26"/>
      <c r="Y41" s="12">
        <v>4</v>
      </c>
      <c r="Z41" s="45">
        <v>3</v>
      </c>
      <c r="AA41" s="17">
        <v>2</v>
      </c>
      <c r="AB41" s="46"/>
      <c r="AC41" s="46"/>
      <c r="AD41" s="22">
        <v>10</v>
      </c>
      <c r="AE41" s="47">
        <v>10</v>
      </c>
      <c r="AF41" s="3">
        <v>6</v>
      </c>
      <c r="AG41" s="26">
        <v>6</v>
      </c>
      <c r="AH41" s="16"/>
      <c r="AI41" s="46"/>
      <c r="AJ41" s="12"/>
      <c r="AK41" s="51"/>
      <c r="AL41" s="31"/>
      <c r="AM41" s="51"/>
      <c r="AN41" s="37">
        <f t="shared" si="0"/>
        <v>29</v>
      </c>
      <c r="AO41" s="37">
        <f t="shared" si="1"/>
        <v>19</v>
      </c>
      <c r="AP41" s="14">
        <v>39</v>
      </c>
    </row>
    <row r="42" spans="1:42" ht="15.75" x14ac:dyDescent="0.25">
      <c r="A42" s="2">
        <v>36</v>
      </c>
      <c r="B42" s="2">
        <v>40</v>
      </c>
      <c r="C42" s="7"/>
      <c r="D42" s="40"/>
      <c r="E42" s="8"/>
      <c r="F42" s="26"/>
      <c r="G42" s="8"/>
      <c r="H42" s="26"/>
      <c r="I42" s="3">
        <v>19</v>
      </c>
      <c r="J42" s="26"/>
      <c r="K42" s="8"/>
      <c r="L42" s="26"/>
      <c r="M42" s="8"/>
      <c r="N42" s="26"/>
      <c r="O42" s="8"/>
      <c r="P42" s="26"/>
      <c r="Q42" s="8"/>
      <c r="R42" s="26"/>
      <c r="S42" s="8"/>
      <c r="T42" s="26"/>
      <c r="U42" s="8">
        <v>1</v>
      </c>
      <c r="V42" s="29"/>
      <c r="W42" s="3"/>
      <c r="X42" s="26"/>
      <c r="Y42" s="12">
        <v>4</v>
      </c>
      <c r="Z42" s="45">
        <v>2</v>
      </c>
      <c r="AA42" s="17">
        <v>2</v>
      </c>
      <c r="AB42" s="46">
        <v>2</v>
      </c>
      <c r="AC42" s="46"/>
      <c r="AD42" s="22"/>
      <c r="AE42" s="47"/>
      <c r="AF42" s="3">
        <v>6</v>
      </c>
      <c r="AG42" s="26">
        <v>0</v>
      </c>
      <c r="AH42" s="19">
        <v>2</v>
      </c>
      <c r="AI42" s="46">
        <v>1</v>
      </c>
      <c r="AJ42" s="33"/>
      <c r="AK42" s="52"/>
      <c r="AL42" s="34"/>
      <c r="AM42" s="52"/>
      <c r="AN42" s="37">
        <f t="shared" si="0"/>
        <v>34</v>
      </c>
      <c r="AO42" s="37">
        <f t="shared" si="1"/>
        <v>5</v>
      </c>
      <c r="AP42" s="14">
        <v>40</v>
      </c>
    </row>
    <row r="43" spans="1:42" ht="15.75" x14ac:dyDescent="0.25">
      <c r="A43" s="2">
        <v>37</v>
      </c>
      <c r="B43" s="2">
        <v>41</v>
      </c>
      <c r="C43" s="7"/>
      <c r="D43" s="40"/>
      <c r="E43" s="8">
        <v>3</v>
      </c>
      <c r="F43" s="26"/>
      <c r="G43" s="8"/>
      <c r="H43" s="26"/>
      <c r="I43" s="3">
        <v>8</v>
      </c>
      <c r="J43" s="26"/>
      <c r="K43" s="8"/>
      <c r="L43" s="26"/>
      <c r="M43" s="8"/>
      <c r="N43" s="26"/>
      <c r="O43" s="8"/>
      <c r="P43" s="26"/>
      <c r="Q43" s="8">
        <v>7</v>
      </c>
      <c r="R43" s="26">
        <v>4</v>
      </c>
      <c r="S43" s="8"/>
      <c r="T43" s="26"/>
      <c r="U43" s="8">
        <v>1</v>
      </c>
      <c r="V43" s="29"/>
      <c r="W43" s="3"/>
      <c r="X43" s="26"/>
      <c r="Y43" s="12">
        <v>1</v>
      </c>
      <c r="Z43" s="45">
        <v>1</v>
      </c>
      <c r="AA43" s="17">
        <v>2</v>
      </c>
      <c r="AB43" s="46">
        <v>2</v>
      </c>
      <c r="AC43" s="46"/>
      <c r="AD43" s="22"/>
      <c r="AE43" s="47"/>
      <c r="AF43" s="3">
        <v>7</v>
      </c>
      <c r="AG43" s="26">
        <v>4</v>
      </c>
      <c r="AH43" s="16"/>
      <c r="AI43" s="46"/>
      <c r="AJ43" s="33">
        <v>3</v>
      </c>
      <c r="AK43" s="52">
        <v>2</v>
      </c>
      <c r="AL43" s="34">
        <v>5</v>
      </c>
      <c r="AM43" s="52">
        <v>1</v>
      </c>
      <c r="AN43" s="37">
        <f t="shared" si="0"/>
        <v>37</v>
      </c>
      <c r="AO43" s="37">
        <f t="shared" si="1"/>
        <v>14</v>
      </c>
      <c r="AP43" s="14">
        <v>41</v>
      </c>
    </row>
    <row r="44" spans="1:42" ht="15.75" x14ac:dyDescent="0.25">
      <c r="A44" s="2">
        <v>38</v>
      </c>
      <c r="B44" s="2" t="s">
        <v>52</v>
      </c>
      <c r="C44" s="7">
        <v>5</v>
      </c>
      <c r="D44" s="40"/>
      <c r="E44" s="8"/>
      <c r="F44" s="26"/>
      <c r="G44" s="8">
        <v>1</v>
      </c>
      <c r="H44" s="26"/>
      <c r="I44" s="3">
        <v>3</v>
      </c>
      <c r="J44" s="26"/>
      <c r="K44" s="8"/>
      <c r="L44" s="26"/>
      <c r="M44" s="8"/>
      <c r="N44" s="26"/>
      <c r="O44" s="8"/>
      <c r="P44" s="26"/>
      <c r="Q44" s="8"/>
      <c r="R44" s="26"/>
      <c r="S44" s="8"/>
      <c r="T44" s="26"/>
      <c r="U44" s="8"/>
      <c r="V44" s="29"/>
      <c r="W44" s="3"/>
      <c r="X44" s="26"/>
      <c r="Y44" s="12">
        <v>0</v>
      </c>
      <c r="Z44" s="45">
        <v>0</v>
      </c>
      <c r="AA44" s="17">
        <v>2</v>
      </c>
      <c r="AB44" s="46">
        <v>2</v>
      </c>
      <c r="AC44" s="46"/>
      <c r="AD44" s="22"/>
      <c r="AE44" s="47"/>
      <c r="AF44" s="3">
        <v>6</v>
      </c>
      <c r="AG44" s="26">
        <v>3</v>
      </c>
      <c r="AH44" s="16"/>
      <c r="AI44" s="46"/>
      <c r="AJ44" s="33"/>
      <c r="AK44" s="52"/>
      <c r="AL44" s="34"/>
      <c r="AM44" s="52"/>
      <c r="AN44" s="37">
        <f t="shared" si="0"/>
        <v>17</v>
      </c>
      <c r="AO44" s="37">
        <f t="shared" si="1"/>
        <v>5</v>
      </c>
      <c r="AP44" s="14">
        <v>42</v>
      </c>
    </row>
    <row r="45" spans="1:42" ht="15.75" x14ac:dyDescent="0.25">
      <c r="A45" s="2">
        <v>39</v>
      </c>
      <c r="B45" s="2">
        <v>43</v>
      </c>
      <c r="C45" s="7"/>
      <c r="D45" s="40"/>
      <c r="E45" s="8"/>
      <c r="F45" s="26"/>
      <c r="G45" s="8"/>
      <c r="H45" s="26"/>
      <c r="I45" s="3">
        <v>4</v>
      </c>
      <c r="J45" s="26"/>
      <c r="K45" s="8"/>
      <c r="L45" s="26"/>
      <c r="M45" s="8"/>
      <c r="N45" s="26"/>
      <c r="O45" s="8"/>
      <c r="P45" s="26"/>
      <c r="Q45" s="8"/>
      <c r="R45" s="26"/>
      <c r="S45" s="8">
        <v>2</v>
      </c>
      <c r="T45" s="26"/>
      <c r="U45" s="8"/>
      <c r="V45" s="29"/>
      <c r="W45" s="3"/>
      <c r="X45" s="26"/>
      <c r="Y45" s="12">
        <v>3</v>
      </c>
      <c r="Z45" s="45">
        <v>1</v>
      </c>
      <c r="AA45" s="17">
        <v>5</v>
      </c>
      <c r="AB45" s="46">
        <v>2</v>
      </c>
      <c r="AC45" s="46"/>
      <c r="AD45" s="22"/>
      <c r="AE45" s="47"/>
      <c r="AF45" s="3">
        <v>3</v>
      </c>
      <c r="AG45" s="26">
        <v>2</v>
      </c>
      <c r="AH45" s="16"/>
      <c r="AI45" s="46"/>
      <c r="AJ45" s="33"/>
      <c r="AK45" s="52"/>
      <c r="AL45" s="34">
        <v>13</v>
      </c>
      <c r="AM45" s="52"/>
      <c r="AN45" s="37">
        <f t="shared" si="0"/>
        <v>30</v>
      </c>
      <c r="AO45" s="37">
        <f t="shared" si="1"/>
        <v>5</v>
      </c>
      <c r="AP45" s="14">
        <v>43</v>
      </c>
    </row>
    <row r="46" spans="1:42" ht="15.75" x14ac:dyDescent="0.25">
      <c r="A46" s="2">
        <v>40</v>
      </c>
      <c r="B46" s="2" t="s">
        <v>0</v>
      </c>
      <c r="C46" s="7"/>
      <c r="D46" s="40"/>
      <c r="E46" s="8"/>
      <c r="F46" s="26"/>
      <c r="G46" s="8">
        <v>2</v>
      </c>
      <c r="H46" s="26">
        <v>1</v>
      </c>
      <c r="I46" s="3">
        <v>1</v>
      </c>
      <c r="J46" s="26"/>
      <c r="K46" s="8"/>
      <c r="L46" s="26"/>
      <c r="M46" s="8">
        <v>8</v>
      </c>
      <c r="N46" s="26"/>
      <c r="O46" s="8"/>
      <c r="P46" s="26"/>
      <c r="Q46" s="8"/>
      <c r="R46" s="26"/>
      <c r="S46" s="8"/>
      <c r="T46" s="26"/>
      <c r="U46" s="8">
        <v>2</v>
      </c>
      <c r="V46" s="29"/>
      <c r="W46" s="3"/>
      <c r="X46" s="26"/>
      <c r="Y46" s="12">
        <v>8</v>
      </c>
      <c r="Z46" s="45">
        <v>4</v>
      </c>
      <c r="AA46" s="17">
        <v>3</v>
      </c>
      <c r="AB46" s="46"/>
      <c r="AC46" s="46"/>
      <c r="AD46" s="22"/>
      <c r="AE46" s="47"/>
      <c r="AF46" s="3">
        <v>6</v>
      </c>
      <c r="AG46" s="26">
        <v>4</v>
      </c>
      <c r="AH46" s="16">
        <v>5</v>
      </c>
      <c r="AI46" s="46">
        <v>1</v>
      </c>
      <c r="AJ46" s="33">
        <v>2</v>
      </c>
      <c r="AK46" s="52">
        <v>3</v>
      </c>
      <c r="AL46" s="34">
        <v>8</v>
      </c>
      <c r="AM46" s="52">
        <v>1</v>
      </c>
      <c r="AN46" s="37">
        <f t="shared" si="0"/>
        <v>45</v>
      </c>
      <c r="AO46" s="37">
        <f t="shared" si="1"/>
        <v>14</v>
      </c>
      <c r="AP46" s="14" t="s">
        <v>0</v>
      </c>
    </row>
    <row r="47" spans="1:42" ht="15.75" x14ac:dyDescent="0.25">
      <c r="A47" s="2">
        <v>41</v>
      </c>
      <c r="B47" s="2" t="s">
        <v>5</v>
      </c>
      <c r="C47" s="7"/>
      <c r="D47" s="40"/>
      <c r="E47" s="8"/>
      <c r="F47" s="26"/>
      <c r="G47" s="8">
        <v>1</v>
      </c>
      <c r="H47" s="26">
        <v>1</v>
      </c>
      <c r="I47" s="3">
        <v>1</v>
      </c>
      <c r="J47" s="26"/>
      <c r="K47" s="8"/>
      <c r="L47" s="26"/>
      <c r="M47" s="8"/>
      <c r="N47" s="26"/>
      <c r="O47" s="8"/>
      <c r="P47" s="26"/>
      <c r="Q47" s="8"/>
      <c r="R47" s="26"/>
      <c r="S47" s="8"/>
      <c r="T47" s="26"/>
      <c r="U47" s="8"/>
      <c r="V47" s="29"/>
      <c r="W47" s="3"/>
      <c r="X47" s="26"/>
      <c r="Y47" s="12">
        <v>2</v>
      </c>
      <c r="Z47" s="45">
        <v>2</v>
      </c>
      <c r="AA47" s="17"/>
      <c r="AB47" s="46"/>
      <c r="AC47" s="46"/>
      <c r="AD47" s="22">
        <v>11</v>
      </c>
      <c r="AE47" s="47">
        <v>11</v>
      </c>
      <c r="AF47" s="3">
        <v>6</v>
      </c>
      <c r="AG47" s="26">
        <v>2</v>
      </c>
      <c r="AH47" s="16">
        <v>2</v>
      </c>
      <c r="AI47" s="46">
        <v>1</v>
      </c>
      <c r="AJ47" s="33"/>
      <c r="AK47" s="52"/>
      <c r="AL47" s="34"/>
      <c r="AM47" s="52"/>
      <c r="AN47" s="37">
        <f t="shared" si="0"/>
        <v>23</v>
      </c>
      <c r="AO47" s="37">
        <f t="shared" si="1"/>
        <v>17</v>
      </c>
      <c r="AP47" s="14" t="s">
        <v>5</v>
      </c>
    </row>
    <row r="48" spans="1:42" ht="15.75" x14ac:dyDescent="0.25">
      <c r="A48" s="2">
        <v>42</v>
      </c>
      <c r="B48" s="2">
        <v>15</v>
      </c>
      <c r="C48" s="7"/>
      <c r="D48" s="40"/>
      <c r="E48" s="8"/>
      <c r="F48" s="26"/>
      <c r="G48" s="8"/>
      <c r="H48" s="26"/>
      <c r="I48" s="3">
        <v>1</v>
      </c>
      <c r="J48" s="26"/>
      <c r="K48" s="8">
        <v>2</v>
      </c>
      <c r="L48" s="26">
        <v>2</v>
      </c>
      <c r="M48" s="8"/>
      <c r="N48" s="26"/>
      <c r="O48" s="8"/>
      <c r="P48" s="26"/>
      <c r="Q48" s="8">
        <v>2</v>
      </c>
      <c r="R48" s="26">
        <v>1</v>
      </c>
      <c r="S48" s="8"/>
      <c r="T48" s="26"/>
      <c r="U48" s="8"/>
      <c r="V48" s="29"/>
      <c r="W48" s="3"/>
      <c r="X48" s="26"/>
      <c r="Y48" s="12"/>
      <c r="Z48" s="45"/>
      <c r="AA48" s="10"/>
      <c r="AB48" s="29"/>
      <c r="AC48" s="29"/>
      <c r="AD48" s="22"/>
      <c r="AE48" s="47"/>
      <c r="AF48" s="3"/>
      <c r="AG48" s="26"/>
      <c r="AH48" s="17"/>
      <c r="AI48" s="46"/>
      <c r="AJ48" s="35">
        <v>3</v>
      </c>
      <c r="AK48" s="52">
        <v>2</v>
      </c>
      <c r="AL48" s="34">
        <v>5</v>
      </c>
      <c r="AM48" s="52"/>
      <c r="AN48" s="37">
        <f t="shared" si="0"/>
        <v>13</v>
      </c>
      <c r="AO48" s="37">
        <f t="shared" si="1"/>
        <v>5</v>
      </c>
      <c r="AP48" s="14">
        <v>15</v>
      </c>
    </row>
    <row r="49" spans="1:41" x14ac:dyDescent="0.25">
      <c r="A49" s="1" t="s">
        <v>6</v>
      </c>
      <c r="B49" s="1"/>
      <c r="C49" s="9">
        <f>SUM(C7:C48)</f>
        <v>25</v>
      </c>
      <c r="D49" s="41"/>
      <c r="E49" s="4">
        <v>30</v>
      </c>
      <c r="F49" s="26"/>
      <c r="G49" s="4">
        <v>46</v>
      </c>
      <c r="H49" s="27">
        <v>20</v>
      </c>
      <c r="I49" s="5">
        <v>152</v>
      </c>
      <c r="J49" s="26"/>
      <c r="K49" s="4">
        <v>9</v>
      </c>
      <c r="L49" s="27">
        <v>9</v>
      </c>
      <c r="M49" s="4">
        <v>87</v>
      </c>
      <c r="N49" s="27"/>
      <c r="O49" s="4">
        <v>36</v>
      </c>
      <c r="P49" s="27">
        <v>4</v>
      </c>
      <c r="Q49" s="4">
        <v>120</v>
      </c>
      <c r="R49" s="27">
        <v>63</v>
      </c>
      <c r="S49" s="4">
        <v>13</v>
      </c>
      <c r="T49" s="27"/>
      <c r="U49" s="4">
        <f>SUM(U7:U48)</f>
        <v>19</v>
      </c>
      <c r="V49" s="29"/>
      <c r="W49" s="5">
        <f>SUM(W7:W48)</f>
        <v>10</v>
      </c>
      <c r="X49" s="42"/>
      <c r="Y49" s="5">
        <v>140</v>
      </c>
      <c r="Z49" s="27">
        <v>76</v>
      </c>
      <c r="AA49" s="17">
        <v>86</v>
      </c>
      <c r="AB49" s="46">
        <v>31</v>
      </c>
      <c r="AC49" s="46">
        <v>4</v>
      </c>
      <c r="AD49" s="23">
        <f ca="1">SUM(AD9:AD49)</f>
        <v>58</v>
      </c>
      <c r="AE49" s="48">
        <f ca="1">SUM(AE9:AE49)</f>
        <v>58</v>
      </c>
      <c r="AF49" s="5">
        <f>SUM(AF7:AF48)</f>
        <v>189</v>
      </c>
      <c r="AG49" s="27">
        <f>SUM(AG7:AG48)</f>
        <v>90</v>
      </c>
      <c r="AH49" s="20">
        <f>SUM(AH40:AH48)</f>
        <v>11</v>
      </c>
      <c r="AI49" s="50">
        <f>SUM(AI40:AI48)</f>
        <v>5</v>
      </c>
      <c r="AJ49" s="36">
        <f>SUM(AJ7:AJ48)</f>
        <v>22</v>
      </c>
      <c r="AK49" s="53">
        <f>SUM(AK7:AK48)</f>
        <v>14</v>
      </c>
      <c r="AL49" s="38">
        <f>SUM(AL9:AL48)</f>
        <v>104</v>
      </c>
      <c r="AM49" s="54">
        <f>SUM(AM9:AM48)</f>
        <v>6</v>
      </c>
      <c r="AN49" s="37">
        <f>SUM(AN7:AN48)</f>
        <v>1167</v>
      </c>
      <c r="AO49" s="37">
        <f>SUM(AO7:AO48)</f>
        <v>380</v>
      </c>
    </row>
  </sheetData>
  <mergeCells count="22">
    <mergeCell ref="A3:X3"/>
    <mergeCell ref="Y5:Z5"/>
    <mergeCell ref="W5:X5"/>
    <mergeCell ref="M5:N5"/>
    <mergeCell ref="U5:V5"/>
    <mergeCell ref="C5:D5"/>
    <mergeCell ref="E5:F5"/>
    <mergeCell ref="G5:H5"/>
    <mergeCell ref="K5:L5"/>
    <mergeCell ref="Q5:R5"/>
    <mergeCell ref="I5:J5"/>
    <mergeCell ref="O5:P5"/>
    <mergeCell ref="S5:T5"/>
    <mergeCell ref="B5:B6"/>
    <mergeCell ref="AN5:AO5"/>
    <mergeCell ref="A5:A6"/>
    <mergeCell ref="AA5:AC5"/>
    <mergeCell ref="AJ5:AK5"/>
    <mergeCell ref="AH5:AI5"/>
    <mergeCell ref="AD5:AE5"/>
    <mergeCell ref="AL5:AM5"/>
    <mergeCell ref="AF5:AG5"/>
  </mergeCells>
  <pageMargins left="0.7" right="0.7" top="0.75" bottom="0.75" header="0.3" footer="0.3"/>
  <pageSetup paperSize="9" scale="68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8"/>
  <sheetViews>
    <sheetView workbookViewId="0">
      <selection activeCell="B15" sqref="B15"/>
    </sheetView>
  </sheetViews>
  <sheetFormatPr defaultRowHeight="15" x14ac:dyDescent="0.25"/>
  <cols>
    <col min="2" max="2" width="13" customWidth="1"/>
    <col min="3" max="3" width="9" customWidth="1"/>
    <col min="4" max="4" width="8.28515625" style="28" customWidth="1"/>
    <col min="6" max="6" width="9.140625" style="28"/>
    <col min="7" max="7" width="6.7109375" customWidth="1"/>
    <col min="9" max="9" width="7.5703125" style="28" customWidth="1"/>
    <col min="10" max="10" width="8.7109375" customWidth="1"/>
    <col min="11" max="11" width="7.7109375" style="28" customWidth="1"/>
    <col min="12" max="12" width="8.140625" customWidth="1"/>
    <col min="13" max="13" width="7.85546875" style="28" customWidth="1"/>
    <col min="14" max="14" width="6.7109375" customWidth="1"/>
    <col min="15" max="15" width="6.7109375" style="28" customWidth="1"/>
    <col min="17" max="17" width="9.140625" style="28"/>
    <col min="19" max="19" width="10" style="28" customWidth="1"/>
    <col min="20" max="20" width="9.7109375" customWidth="1"/>
    <col min="21" max="21" width="10" style="28" customWidth="1"/>
    <col min="23" max="23" width="9.140625" style="28"/>
    <col min="24" max="24" width="8.28515625" customWidth="1"/>
    <col min="25" max="25" width="8.5703125" customWidth="1"/>
  </cols>
  <sheetData>
    <row r="2" spans="1:26" x14ac:dyDescent="0.25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4" spans="1:26" ht="70.5" customHeight="1" x14ac:dyDescent="0.25">
      <c r="A4" s="61" t="s">
        <v>1</v>
      </c>
      <c r="B4" s="61" t="s">
        <v>2</v>
      </c>
      <c r="C4" s="74" t="s">
        <v>26</v>
      </c>
      <c r="D4" s="75"/>
      <c r="E4" s="69" t="s">
        <v>9</v>
      </c>
      <c r="F4" s="70"/>
      <c r="G4" s="76" t="s">
        <v>8</v>
      </c>
      <c r="H4" s="69" t="s">
        <v>11</v>
      </c>
      <c r="I4" s="70"/>
      <c r="J4" s="69" t="s">
        <v>13</v>
      </c>
      <c r="K4" s="70"/>
      <c r="L4" s="69" t="s">
        <v>14</v>
      </c>
      <c r="M4" s="70"/>
      <c r="N4" s="69" t="s">
        <v>12</v>
      </c>
      <c r="O4" s="70"/>
      <c r="P4" s="69" t="s">
        <v>19</v>
      </c>
      <c r="Q4" s="70"/>
      <c r="R4" s="63" t="s">
        <v>27</v>
      </c>
      <c r="S4" s="65"/>
      <c r="T4" s="60" t="s">
        <v>16</v>
      </c>
      <c r="U4" s="60"/>
      <c r="V4" s="63" t="s">
        <v>24</v>
      </c>
      <c r="W4" s="65"/>
      <c r="X4" s="78" t="s">
        <v>45</v>
      </c>
      <c r="Y4" s="79"/>
      <c r="Z4" s="61" t="s">
        <v>2</v>
      </c>
    </row>
    <row r="5" spans="1:26" ht="69.75" customHeight="1" x14ac:dyDescent="0.25">
      <c r="A5" s="62"/>
      <c r="B5" s="62"/>
      <c r="C5" s="6" t="s">
        <v>3</v>
      </c>
      <c r="D5" s="25" t="s">
        <v>4</v>
      </c>
      <c r="E5" s="6" t="s">
        <v>3</v>
      </c>
      <c r="F5" s="25" t="s">
        <v>4</v>
      </c>
      <c r="G5" s="77"/>
      <c r="H5" s="6" t="s">
        <v>3</v>
      </c>
      <c r="I5" s="25" t="s">
        <v>4</v>
      </c>
      <c r="J5" s="6" t="s">
        <v>3</v>
      </c>
      <c r="K5" s="25" t="s">
        <v>4</v>
      </c>
      <c r="L5" s="6" t="s">
        <v>3</v>
      </c>
      <c r="M5" s="25" t="s">
        <v>4</v>
      </c>
      <c r="N5" s="6" t="s">
        <v>3</v>
      </c>
      <c r="O5" s="25" t="s">
        <v>4</v>
      </c>
      <c r="P5" s="6" t="s">
        <v>3</v>
      </c>
      <c r="Q5" s="25" t="s">
        <v>4</v>
      </c>
      <c r="R5" s="6" t="s">
        <v>3</v>
      </c>
      <c r="S5" s="25" t="s">
        <v>4</v>
      </c>
      <c r="T5" s="6" t="s">
        <v>3</v>
      </c>
      <c r="U5" s="25" t="s">
        <v>4</v>
      </c>
      <c r="V5" s="6" t="s">
        <v>3</v>
      </c>
      <c r="W5" s="25" t="s">
        <v>4</v>
      </c>
      <c r="X5" s="6" t="s">
        <v>3</v>
      </c>
      <c r="Y5" s="6" t="s">
        <v>4</v>
      </c>
      <c r="Z5" s="62"/>
    </row>
    <row r="6" spans="1:26" x14ac:dyDescent="0.25">
      <c r="A6" s="2">
        <v>1</v>
      </c>
      <c r="B6" s="2">
        <v>1</v>
      </c>
      <c r="C6" s="8"/>
      <c r="D6" s="26"/>
      <c r="E6" s="8">
        <v>2</v>
      </c>
      <c r="F6" s="26"/>
      <c r="G6" s="8"/>
      <c r="H6" s="8">
        <v>8</v>
      </c>
      <c r="I6" s="26"/>
      <c r="J6" s="8"/>
      <c r="K6" s="26"/>
      <c r="L6" s="8">
        <v>1</v>
      </c>
      <c r="M6" s="26">
        <v>1</v>
      </c>
      <c r="N6" s="8"/>
      <c r="O6" s="26"/>
      <c r="P6" s="8"/>
      <c r="Q6" s="26"/>
      <c r="R6" s="3"/>
      <c r="S6" s="26"/>
      <c r="T6" s="3"/>
      <c r="U6" s="26"/>
      <c r="V6" s="3">
        <v>10</v>
      </c>
      <c r="W6" s="26">
        <v>10</v>
      </c>
      <c r="X6" s="3">
        <f>C6+E6+H6+J6+L6+N6+P6+R6+T6+V6</f>
        <v>21</v>
      </c>
      <c r="Y6" s="3">
        <f>D6+F6+I6+K6+M6+O6+Q6+S6+U6+W6</f>
        <v>11</v>
      </c>
      <c r="Z6" s="2">
        <v>1</v>
      </c>
    </row>
    <row r="7" spans="1:26" x14ac:dyDescent="0.25">
      <c r="A7" s="2">
        <v>2</v>
      </c>
      <c r="B7" s="2">
        <v>2</v>
      </c>
      <c r="C7" s="8">
        <v>1</v>
      </c>
      <c r="D7" s="26">
        <v>1</v>
      </c>
      <c r="E7" s="8">
        <v>2</v>
      </c>
      <c r="F7" s="26"/>
      <c r="G7" s="8">
        <v>1</v>
      </c>
      <c r="H7" s="8">
        <v>20</v>
      </c>
      <c r="I7" s="26"/>
      <c r="J7" s="8">
        <v>7</v>
      </c>
      <c r="K7" s="26">
        <v>7</v>
      </c>
      <c r="L7" s="8">
        <v>1</v>
      </c>
      <c r="M7" s="26">
        <v>1</v>
      </c>
      <c r="N7" s="8">
        <v>1</v>
      </c>
      <c r="O7" s="26"/>
      <c r="P7" s="8"/>
      <c r="Q7" s="26"/>
      <c r="R7" s="3">
        <v>2</v>
      </c>
      <c r="S7" s="26">
        <v>2</v>
      </c>
      <c r="T7" s="3">
        <v>1</v>
      </c>
      <c r="U7" s="26">
        <v>1</v>
      </c>
      <c r="V7" s="10"/>
      <c r="W7" s="29"/>
      <c r="X7" s="3">
        <f t="shared" ref="X7:X48" si="0">C7+E7+H7+J7+L7+N7+P7+R7+T7+V7</f>
        <v>35</v>
      </c>
      <c r="Y7" s="3">
        <f t="shared" ref="Y7:Y48" si="1">D7+F7+I7+K7+M7+O7+Q7+S7+U7+W7</f>
        <v>12</v>
      </c>
      <c r="Z7" s="2">
        <v>2</v>
      </c>
    </row>
    <row r="8" spans="1:26" x14ac:dyDescent="0.25">
      <c r="A8" s="2">
        <v>3</v>
      </c>
      <c r="B8" s="2" t="s">
        <v>49</v>
      </c>
      <c r="C8" s="8"/>
      <c r="D8" s="26"/>
      <c r="E8" s="8">
        <v>4</v>
      </c>
      <c r="F8" s="26"/>
      <c r="G8" s="8"/>
      <c r="H8" s="8">
        <v>1</v>
      </c>
      <c r="I8" s="26"/>
      <c r="J8" s="8">
        <v>1</v>
      </c>
      <c r="K8" s="26">
        <v>1</v>
      </c>
      <c r="L8" s="8"/>
      <c r="M8" s="26"/>
      <c r="N8" s="8"/>
      <c r="O8" s="26"/>
      <c r="P8" s="8"/>
      <c r="Q8" s="26"/>
      <c r="R8" s="3"/>
      <c r="S8" s="26"/>
      <c r="T8" s="3"/>
      <c r="U8" s="26"/>
      <c r="V8" s="10"/>
      <c r="W8" s="29"/>
      <c r="X8" s="3">
        <f t="shared" si="0"/>
        <v>6</v>
      </c>
      <c r="Y8" s="3">
        <f t="shared" si="1"/>
        <v>1</v>
      </c>
      <c r="Z8" s="2">
        <v>4</v>
      </c>
    </row>
    <row r="9" spans="1:26" x14ac:dyDescent="0.25">
      <c r="A9" s="2">
        <v>4</v>
      </c>
      <c r="B9" s="2">
        <v>5</v>
      </c>
      <c r="C9" s="8"/>
      <c r="D9" s="26"/>
      <c r="E9" s="8"/>
      <c r="F9" s="26"/>
      <c r="G9" s="8"/>
      <c r="H9" s="8">
        <v>8</v>
      </c>
      <c r="I9" s="26"/>
      <c r="J9" s="8"/>
      <c r="K9" s="26"/>
      <c r="L9" s="8"/>
      <c r="M9" s="26"/>
      <c r="N9" s="8"/>
      <c r="O9" s="26"/>
      <c r="P9" s="8"/>
      <c r="Q9" s="26"/>
      <c r="R9" s="3"/>
      <c r="S9" s="26"/>
      <c r="T9" s="3"/>
      <c r="U9" s="26"/>
      <c r="V9" s="10"/>
      <c r="W9" s="29"/>
      <c r="X9" s="3">
        <f t="shared" si="0"/>
        <v>8</v>
      </c>
      <c r="Y9" s="3">
        <f t="shared" si="1"/>
        <v>0</v>
      </c>
      <c r="Z9" s="2">
        <v>5</v>
      </c>
    </row>
    <row r="10" spans="1:26" x14ac:dyDescent="0.25">
      <c r="A10" s="2">
        <v>5</v>
      </c>
      <c r="B10" s="2">
        <v>6</v>
      </c>
      <c r="C10" s="8">
        <v>1</v>
      </c>
      <c r="D10" s="26">
        <v>1</v>
      </c>
      <c r="E10" s="8"/>
      <c r="F10" s="26"/>
      <c r="G10" s="8"/>
      <c r="H10" s="8"/>
      <c r="I10" s="26"/>
      <c r="J10" s="8"/>
      <c r="K10" s="26"/>
      <c r="L10" s="8"/>
      <c r="M10" s="26"/>
      <c r="N10" s="8"/>
      <c r="O10" s="26"/>
      <c r="P10" s="8"/>
      <c r="Q10" s="26"/>
      <c r="R10" s="3"/>
      <c r="S10" s="26"/>
      <c r="T10" s="3"/>
      <c r="U10" s="26"/>
      <c r="V10" s="10"/>
      <c r="W10" s="29"/>
      <c r="X10" s="3">
        <f t="shared" si="0"/>
        <v>1</v>
      </c>
      <c r="Y10" s="3">
        <f t="shared" si="1"/>
        <v>1</v>
      </c>
      <c r="Z10" s="2">
        <v>6</v>
      </c>
    </row>
    <row r="11" spans="1:26" x14ac:dyDescent="0.25">
      <c r="A11" s="2">
        <v>6</v>
      </c>
      <c r="B11" s="2">
        <v>7</v>
      </c>
      <c r="C11" s="8"/>
      <c r="D11" s="26"/>
      <c r="E11" s="8">
        <v>2</v>
      </c>
      <c r="F11" s="26"/>
      <c r="G11" s="8"/>
      <c r="H11" s="8">
        <v>13</v>
      </c>
      <c r="I11" s="26"/>
      <c r="J11" s="8">
        <v>1</v>
      </c>
      <c r="K11" s="26">
        <v>1</v>
      </c>
      <c r="L11" s="8"/>
      <c r="M11" s="26"/>
      <c r="N11" s="8"/>
      <c r="O11" s="26"/>
      <c r="P11" s="8"/>
      <c r="Q11" s="26"/>
      <c r="R11" s="3"/>
      <c r="S11" s="26"/>
      <c r="T11" s="3"/>
      <c r="U11" s="26"/>
      <c r="V11" s="10"/>
      <c r="W11" s="29"/>
      <c r="X11" s="3">
        <f t="shared" si="0"/>
        <v>16</v>
      </c>
      <c r="Y11" s="3">
        <f t="shared" si="1"/>
        <v>1</v>
      </c>
      <c r="Z11" s="2">
        <v>7</v>
      </c>
    </row>
    <row r="12" spans="1:26" x14ac:dyDescent="0.25">
      <c r="A12" s="2">
        <v>7</v>
      </c>
      <c r="B12" s="2">
        <v>9</v>
      </c>
      <c r="C12" s="8"/>
      <c r="D12" s="26"/>
      <c r="E12" s="8"/>
      <c r="F12" s="26"/>
      <c r="G12" s="8"/>
      <c r="H12" s="8">
        <v>1</v>
      </c>
      <c r="I12" s="26"/>
      <c r="J12" s="8">
        <v>2</v>
      </c>
      <c r="K12" s="26">
        <v>1</v>
      </c>
      <c r="L12" s="8"/>
      <c r="M12" s="26"/>
      <c r="N12" s="8"/>
      <c r="O12" s="26"/>
      <c r="P12" s="8"/>
      <c r="Q12" s="26"/>
      <c r="R12" s="3"/>
      <c r="S12" s="26"/>
      <c r="T12" s="3"/>
      <c r="U12" s="26"/>
      <c r="V12" s="10"/>
      <c r="W12" s="29"/>
      <c r="X12" s="3">
        <f t="shared" si="0"/>
        <v>3</v>
      </c>
      <c r="Y12" s="3">
        <f t="shared" si="1"/>
        <v>1</v>
      </c>
      <c r="Z12" s="2">
        <v>9</v>
      </c>
    </row>
    <row r="13" spans="1:26" x14ac:dyDescent="0.25">
      <c r="A13" s="2">
        <v>8</v>
      </c>
      <c r="B13" s="2">
        <v>11</v>
      </c>
      <c r="C13" s="8"/>
      <c r="D13" s="26"/>
      <c r="E13" s="8"/>
      <c r="F13" s="26"/>
      <c r="G13" s="8"/>
      <c r="H13" s="8"/>
      <c r="I13" s="26"/>
      <c r="J13" s="8">
        <v>1</v>
      </c>
      <c r="K13" s="26">
        <v>1</v>
      </c>
      <c r="L13" s="8"/>
      <c r="M13" s="26"/>
      <c r="N13" s="8"/>
      <c r="O13" s="26"/>
      <c r="P13" s="8"/>
      <c r="Q13" s="26"/>
      <c r="R13" s="3"/>
      <c r="S13" s="26"/>
      <c r="T13" s="3"/>
      <c r="U13" s="26"/>
      <c r="V13" s="10"/>
      <c r="W13" s="29"/>
      <c r="X13" s="3">
        <f t="shared" si="0"/>
        <v>1</v>
      </c>
      <c r="Y13" s="3">
        <f t="shared" si="1"/>
        <v>1</v>
      </c>
      <c r="Z13" s="2">
        <v>11</v>
      </c>
    </row>
    <row r="14" spans="1:26" x14ac:dyDescent="0.25">
      <c r="A14" s="2">
        <v>9</v>
      </c>
      <c r="B14" s="2" t="s">
        <v>50</v>
      </c>
      <c r="C14" s="8"/>
      <c r="D14" s="26"/>
      <c r="E14" s="8"/>
      <c r="F14" s="26"/>
      <c r="G14" s="8"/>
      <c r="H14" s="8">
        <v>14</v>
      </c>
      <c r="I14" s="26"/>
      <c r="J14" s="8"/>
      <c r="K14" s="26"/>
      <c r="L14" s="8"/>
      <c r="M14" s="26"/>
      <c r="N14" s="8"/>
      <c r="O14" s="26"/>
      <c r="P14" s="8"/>
      <c r="Q14" s="26"/>
      <c r="R14" s="3"/>
      <c r="S14" s="26"/>
      <c r="T14" s="3"/>
      <c r="U14" s="26"/>
      <c r="V14" s="10"/>
      <c r="W14" s="29"/>
      <c r="X14" s="3">
        <f t="shared" si="0"/>
        <v>14</v>
      </c>
      <c r="Y14" s="3">
        <f t="shared" si="1"/>
        <v>0</v>
      </c>
      <c r="Z14" s="2">
        <v>12</v>
      </c>
    </row>
    <row r="15" spans="1:26" x14ac:dyDescent="0.25">
      <c r="A15" s="2">
        <v>10</v>
      </c>
      <c r="B15" s="2" t="s">
        <v>53</v>
      </c>
      <c r="C15" s="8">
        <v>1</v>
      </c>
      <c r="D15" s="26">
        <v>1</v>
      </c>
      <c r="E15" s="8"/>
      <c r="F15" s="26"/>
      <c r="G15" s="8"/>
      <c r="H15" s="8">
        <v>2</v>
      </c>
      <c r="I15" s="26"/>
      <c r="J15" s="8">
        <v>1</v>
      </c>
      <c r="K15" s="26">
        <v>1</v>
      </c>
      <c r="L15" s="8"/>
      <c r="M15" s="26"/>
      <c r="N15" s="8"/>
      <c r="O15" s="26"/>
      <c r="P15" s="8"/>
      <c r="Q15" s="26"/>
      <c r="R15" s="3"/>
      <c r="S15" s="26"/>
      <c r="T15" s="3"/>
      <c r="U15" s="26"/>
      <c r="V15" s="10"/>
      <c r="W15" s="29"/>
      <c r="X15" s="3">
        <f t="shared" si="0"/>
        <v>4</v>
      </c>
      <c r="Y15" s="3">
        <f t="shared" si="1"/>
        <v>2</v>
      </c>
      <c r="Z15" s="2">
        <v>13</v>
      </c>
    </row>
    <row r="16" spans="1:26" x14ac:dyDescent="0.25">
      <c r="A16" s="2">
        <v>11</v>
      </c>
      <c r="B16" s="2">
        <v>14</v>
      </c>
      <c r="C16" s="8"/>
      <c r="D16" s="26"/>
      <c r="E16" s="8"/>
      <c r="F16" s="26"/>
      <c r="G16" s="8"/>
      <c r="H16" s="8">
        <v>3</v>
      </c>
      <c r="I16" s="26"/>
      <c r="J16" s="8">
        <v>1</v>
      </c>
      <c r="K16" s="26">
        <v>1</v>
      </c>
      <c r="L16" s="8"/>
      <c r="M16" s="26"/>
      <c r="N16" s="8"/>
      <c r="O16" s="26"/>
      <c r="P16" s="8"/>
      <c r="Q16" s="26"/>
      <c r="R16" s="3"/>
      <c r="S16" s="26"/>
      <c r="T16" s="3"/>
      <c r="U16" s="26"/>
      <c r="V16" s="10"/>
      <c r="W16" s="29"/>
      <c r="X16" s="3">
        <f t="shared" si="0"/>
        <v>4</v>
      </c>
      <c r="Y16" s="3">
        <f t="shared" si="1"/>
        <v>1</v>
      </c>
      <c r="Z16" s="2">
        <v>14</v>
      </c>
    </row>
    <row r="17" spans="1:26" x14ac:dyDescent="0.25">
      <c r="A17" s="2">
        <v>12</v>
      </c>
      <c r="B17" s="2">
        <v>16</v>
      </c>
      <c r="C17" s="8"/>
      <c r="D17" s="26"/>
      <c r="E17" s="8">
        <v>2</v>
      </c>
      <c r="F17" s="26"/>
      <c r="G17" s="8"/>
      <c r="H17" s="8"/>
      <c r="I17" s="26"/>
      <c r="J17" s="8"/>
      <c r="K17" s="26"/>
      <c r="L17" s="8"/>
      <c r="M17" s="26"/>
      <c r="N17" s="8"/>
      <c r="O17" s="26"/>
      <c r="P17" s="8"/>
      <c r="Q17" s="26"/>
      <c r="R17" s="3"/>
      <c r="S17" s="26"/>
      <c r="T17" s="3"/>
      <c r="U17" s="26"/>
      <c r="V17" s="10"/>
      <c r="W17" s="29"/>
      <c r="X17" s="3">
        <f t="shared" si="0"/>
        <v>2</v>
      </c>
      <c r="Y17" s="3">
        <f t="shared" si="1"/>
        <v>0</v>
      </c>
      <c r="Z17" s="2">
        <v>16</v>
      </c>
    </row>
    <row r="18" spans="1:26" x14ac:dyDescent="0.25">
      <c r="A18" s="2">
        <v>13</v>
      </c>
      <c r="B18" s="2">
        <v>17</v>
      </c>
      <c r="C18" s="8"/>
      <c r="D18" s="26"/>
      <c r="E18" s="8"/>
      <c r="F18" s="26"/>
      <c r="G18" s="8"/>
      <c r="H18" s="8">
        <v>4</v>
      </c>
      <c r="I18" s="26"/>
      <c r="J18" s="8">
        <v>2</v>
      </c>
      <c r="K18" s="26"/>
      <c r="L18" s="8"/>
      <c r="M18" s="26"/>
      <c r="N18" s="8"/>
      <c r="O18" s="26"/>
      <c r="P18" s="8"/>
      <c r="Q18" s="26"/>
      <c r="R18" s="3"/>
      <c r="S18" s="26"/>
      <c r="T18" s="3">
        <v>1</v>
      </c>
      <c r="U18" s="26">
        <v>1</v>
      </c>
      <c r="V18" s="10"/>
      <c r="W18" s="29"/>
      <c r="X18" s="3">
        <f t="shared" si="0"/>
        <v>7</v>
      </c>
      <c r="Y18" s="3">
        <f t="shared" si="1"/>
        <v>1</v>
      </c>
      <c r="Z18" s="2">
        <v>17</v>
      </c>
    </row>
    <row r="19" spans="1:26" x14ac:dyDescent="0.25">
      <c r="A19" s="2">
        <v>14</v>
      </c>
      <c r="B19" s="2">
        <v>18</v>
      </c>
      <c r="C19" s="8"/>
      <c r="D19" s="26"/>
      <c r="E19" s="8"/>
      <c r="F19" s="26"/>
      <c r="G19" s="8"/>
      <c r="H19" s="8"/>
      <c r="I19" s="26"/>
      <c r="J19" s="8"/>
      <c r="K19" s="26"/>
      <c r="L19" s="8"/>
      <c r="M19" s="26"/>
      <c r="N19" s="8"/>
      <c r="O19" s="26"/>
      <c r="P19" s="8"/>
      <c r="Q19" s="26"/>
      <c r="R19" s="3"/>
      <c r="S19" s="26"/>
      <c r="T19" s="3"/>
      <c r="U19" s="26"/>
      <c r="V19" s="10"/>
      <c r="W19" s="29"/>
      <c r="X19" s="3">
        <f t="shared" si="0"/>
        <v>0</v>
      </c>
      <c r="Y19" s="3">
        <f t="shared" si="1"/>
        <v>0</v>
      </c>
      <c r="Z19" s="2">
        <v>18</v>
      </c>
    </row>
    <row r="20" spans="1:26" x14ac:dyDescent="0.25">
      <c r="A20" s="2">
        <v>15</v>
      </c>
      <c r="B20" s="2">
        <v>19</v>
      </c>
      <c r="C20" s="8"/>
      <c r="D20" s="26"/>
      <c r="E20" s="8">
        <v>1</v>
      </c>
      <c r="F20" s="26"/>
      <c r="G20" s="8">
        <v>1</v>
      </c>
      <c r="H20" s="8">
        <v>3</v>
      </c>
      <c r="I20" s="26"/>
      <c r="J20" s="8">
        <v>1</v>
      </c>
      <c r="K20" s="26">
        <v>1</v>
      </c>
      <c r="L20" s="8"/>
      <c r="M20" s="26"/>
      <c r="N20" s="8">
        <v>1</v>
      </c>
      <c r="O20" s="26">
        <v>1</v>
      </c>
      <c r="P20" s="8"/>
      <c r="Q20" s="26"/>
      <c r="R20" s="3"/>
      <c r="S20" s="26"/>
      <c r="T20" s="3"/>
      <c r="U20" s="26"/>
      <c r="V20" s="10"/>
      <c r="W20" s="29"/>
      <c r="X20" s="3">
        <f t="shared" si="0"/>
        <v>6</v>
      </c>
      <c r="Y20" s="3">
        <f t="shared" si="1"/>
        <v>2</v>
      </c>
      <c r="Z20" s="2">
        <v>19</v>
      </c>
    </row>
    <row r="21" spans="1:26" x14ac:dyDescent="0.25">
      <c r="A21" s="2">
        <v>16</v>
      </c>
      <c r="B21" s="2">
        <v>20</v>
      </c>
      <c r="C21" s="8"/>
      <c r="D21" s="26"/>
      <c r="E21" s="8"/>
      <c r="F21" s="26"/>
      <c r="G21" s="8"/>
      <c r="H21" s="8"/>
      <c r="I21" s="26"/>
      <c r="J21" s="8"/>
      <c r="K21" s="26"/>
      <c r="L21" s="8"/>
      <c r="M21" s="26"/>
      <c r="N21" s="8"/>
      <c r="O21" s="26"/>
      <c r="P21" s="8"/>
      <c r="Q21" s="26"/>
      <c r="R21" s="3"/>
      <c r="S21" s="26"/>
      <c r="T21" s="3">
        <v>1</v>
      </c>
      <c r="U21" s="26"/>
      <c r="V21" s="10"/>
      <c r="W21" s="29"/>
      <c r="X21" s="3">
        <f t="shared" si="0"/>
        <v>1</v>
      </c>
      <c r="Y21" s="3">
        <f t="shared" si="1"/>
        <v>0</v>
      </c>
      <c r="Z21" s="2">
        <v>20</v>
      </c>
    </row>
    <row r="22" spans="1:26" x14ac:dyDescent="0.25">
      <c r="A22" s="2">
        <v>17</v>
      </c>
      <c r="B22" s="2">
        <v>21</v>
      </c>
      <c r="C22" s="8">
        <v>1</v>
      </c>
      <c r="D22" s="26">
        <v>1</v>
      </c>
      <c r="E22" s="8"/>
      <c r="F22" s="26"/>
      <c r="G22" s="8"/>
      <c r="H22" s="8"/>
      <c r="I22" s="26"/>
      <c r="J22" s="8">
        <v>1</v>
      </c>
      <c r="K22" s="26">
        <v>1</v>
      </c>
      <c r="L22" s="8"/>
      <c r="M22" s="26"/>
      <c r="N22" s="8"/>
      <c r="O22" s="26"/>
      <c r="P22" s="8"/>
      <c r="Q22" s="26"/>
      <c r="R22" s="3"/>
      <c r="S22" s="26"/>
      <c r="T22" s="3"/>
      <c r="U22" s="26"/>
      <c r="V22" s="10"/>
      <c r="W22" s="29"/>
      <c r="X22" s="3">
        <f t="shared" si="0"/>
        <v>2</v>
      </c>
      <c r="Y22" s="3">
        <f t="shared" si="1"/>
        <v>2</v>
      </c>
      <c r="Z22" s="2">
        <v>21</v>
      </c>
    </row>
    <row r="23" spans="1:26" x14ac:dyDescent="0.25">
      <c r="A23" s="2">
        <v>18</v>
      </c>
      <c r="B23" s="2" t="s">
        <v>51</v>
      </c>
      <c r="C23" s="8"/>
      <c r="D23" s="26"/>
      <c r="E23" s="8">
        <v>4</v>
      </c>
      <c r="F23" s="26"/>
      <c r="G23" s="8"/>
      <c r="H23" s="8">
        <v>7</v>
      </c>
      <c r="I23" s="26">
        <v>3</v>
      </c>
      <c r="J23" s="8">
        <v>1</v>
      </c>
      <c r="K23" s="26">
        <v>1</v>
      </c>
      <c r="L23" s="8">
        <v>1</v>
      </c>
      <c r="M23" s="26">
        <v>1</v>
      </c>
      <c r="N23" s="8"/>
      <c r="O23" s="26"/>
      <c r="P23" s="8"/>
      <c r="Q23" s="26"/>
      <c r="R23" s="3"/>
      <c r="S23" s="26"/>
      <c r="T23" s="3"/>
      <c r="U23" s="26"/>
      <c r="V23" s="10"/>
      <c r="W23" s="29"/>
      <c r="X23" s="3">
        <f t="shared" si="0"/>
        <v>13</v>
      </c>
      <c r="Y23" s="3">
        <f t="shared" si="1"/>
        <v>5</v>
      </c>
      <c r="Z23" s="2">
        <v>22</v>
      </c>
    </row>
    <row r="24" spans="1:26" x14ac:dyDescent="0.25">
      <c r="A24" s="2">
        <v>19</v>
      </c>
      <c r="B24" s="2">
        <v>23</v>
      </c>
      <c r="C24" s="8"/>
      <c r="D24" s="26"/>
      <c r="E24" s="8"/>
      <c r="F24" s="26"/>
      <c r="G24" s="8"/>
      <c r="H24" s="8"/>
      <c r="I24" s="26"/>
      <c r="J24" s="8"/>
      <c r="K24" s="26"/>
      <c r="L24" s="8"/>
      <c r="M24" s="26"/>
      <c r="N24" s="8"/>
      <c r="O24" s="26"/>
      <c r="P24" s="8"/>
      <c r="Q24" s="26"/>
      <c r="R24" s="3"/>
      <c r="S24" s="26"/>
      <c r="T24" s="3"/>
      <c r="U24" s="26"/>
      <c r="V24" s="10"/>
      <c r="W24" s="29"/>
      <c r="X24" s="3">
        <f t="shared" si="0"/>
        <v>0</v>
      </c>
      <c r="Y24" s="3">
        <f t="shared" si="1"/>
        <v>0</v>
      </c>
      <c r="Z24" s="2">
        <v>23</v>
      </c>
    </row>
    <row r="25" spans="1:26" x14ac:dyDescent="0.25">
      <c r="A25" s="2">
        <v>20</v>
      </c>
      <c r="B25" s="2">
        <v>24</v>
      </c>
      <c r="C25" s="8"/>
      <c r="D25" s="26"/>
      <c r="E25" s="8"/>
      <c r="F25" s="26"/>
      <c r="G25" s="8"/>
      <c r="H25" s="8">
        <v>5</v>
      </c>
      <c r="I25" s="26">
        <v>1</v>
      </c>
      <c r="J25" s="8"/>
      <c r="K25" s="26"/>
      <c r="L25" s="8"/>
      <c r="M25" s="26"/>
      <c r="N25" s="8"/>
      <c r="O25" s="26"/>
      <c r="P25" s="8"/>
      <c r="Q25" s="26"/>
      <c r="R25" s="3"/>
      <c r="S25" s="26"/>
      <c r="T25" s="3"/>
      <c r="U25" s="26"/>
      <c r="V25" s="10"/>
      <c r="W25" s="29"/>
      <c r="X25" s="3">
        <f t="shared" si="0"/>
        <v>5</v>
      </c>
      <c r="Y25" s="3">
        <f t="shared" si="1"/>
        <v>1</v>
      </c>
      <c r="Z25" s="2">
        <v>24</v>
      </c>
    </row>
    <row r="26" spans="1:26" x14ac:dyDescent="0.25">
      <c r="A26" s="2">
        <v>21</v>
      </c>
      <c r="B26" s="2">
        <v>25</v>
      </c>
      <c r="C26" s="8"/>
      <c r="D26" s="26"/>
      <c r="E26" s="8">
        <v>1</v>
      </c>
      <c r="F26" s="26"/>
      <c r="G26" s="8"/>
      <c r="H26" s="8">
        <v>6</v>
      </c>
      <c r="I26" s="26"/>
      <c r="J26" s="8">
        <v>3</v>
      </c>
      <c r="K26" s="26">
        <v>1</v>
      </c>
      <c r="L26" s="8"/>
      <c r="M26" s="26"/>
      <c r="N26" s="8"/>
      <c r="O26" s="26"/>
      <c r="P26" s="8"/>
      <c r="Q26" s="26"/>
      <c r="R26" s="3"/>
      <c r="S26" s="26"/>
      <c r="T26" s="3"/>
      <c r="U26" s="26"/>
      <c r="V26" s="10"/>
      <c r="W26" s="29"/>
      <c r="X26" s="3">
        <f t="shared" si="0"/>
        <v>10</v>
      </c>
      <c r="Y26" s="3">
        <f t="shared" si="1"/>
        <v>1</v>
      </c>
      <c r="Z26" s="2">
        <v>25</v>
      </c>
    </row>
    <row r="27" spans="1:26" x14ac:dyDescent="0.25">
      <c r="A27" s="2">
        <v>22</v>
      </c>
      <c r="B27" s="2">
        <v>26</v>
      </c>
      <c r="C27" s="8"/>
      <c r="D27" s="26"/>
      <c r="E27" s="8"/>
      <c r="F27" s="26"/>
      <c r="G27" s="8"/>
      <c r="H27" s="8">
        <v>3</v>
      </c>
      <c r="I27" s="26"/>
      <c r="J27" s="8"/>
      <c r="K27" s="26"/>
      <c r="L27" s="8"/>
      <c r="M27" s="26"/>
      <c r="N27" s="8"/>
      <c r="O27" s="26"/>
      <c r="P27" s="8"/>
      <c r="Q27" s="26"/>
      <c r="R27" s="3"/>
      <c r="S27" s="26"/>
      <c r="T27" s="3"/>
      <c r="U27" s="26"/>
      <c r="V27" s="10"/>
      <c r="W27" s="29"/>
      <c r="X27" s="3">
        <f t="shared" si="0"/>
        <v>3</v>
      </c>
      <c r="Y27" s="3">
        <f t="shared" si="1"/>
        <v>0</v>
      </c>
      <c r="Z27" s="2">
        <v>26</v>
      </c>
    </row>
    <row r="28" spans="1:26" x14ac:dyDescent="0.25">
      <c r="A28" s="2">
        <v>23</v>
      </c>
      <c r="B28" s="2">
        <v>27</v>
      </c>
      <c r="C28" s="8"/>
      <c r="D28" s="26"/>
      <c r="E28" s="8">
        <v>2</v>
      </c>
      <c r="F28" s="26"/>
      <c r="G28" s="8"/>
      <c r="H28" s="8"/>
      <c r="I28" s="26"/>
      <c r="J28" s="8"/>
      <c r="K28" s="26"/>
      <c r="L28" s="8"/>
      <c r="M28" s="26"/>
      <c r="N28" s="8"/>
      <c r="O28" s="26"/>
      <c r="P28" s="8"/>
      <c r="Q28" s="26"/>
      <c r="R28" s="3"/>
      <c r="S28" s="26"/>
      <c r="T28" s="3"/>
      <c r="U28" s="26"/>
      <c r="V28" s="10"/>
      <c r="W28" s="29"/>
      <c r="X28" s="3">
        <f t="shared" si="0"/>
        <v>2</v>
      </c>
      <c r="Y28" s="3">
        <f t="shared" si="1"/>
        <v>0</v>
      </c>
      <c r="Z28" s="2">
        <v>27</v>
      </c>
    </row>
    <row r="29" spans="1:26" x14ac:dyDescent="0.25">
      <c r="A29" s="2">
        <v>24</v>
      </c>
      <c r="B29" s="2">
        <v>28</v>
      </c>
      <c r="C29" s="8"/>
      <c r="D29" s="26"/>
      <c r="E29" s="8"/>
      <c r="F29" s="26"/>
      <c r="G29" s="8"/>
      <c r="H29" s="8"/>
      <c r="I29" s="26"/>
      <c r="J29" s="8">
        <v>2</v>
      </c>
      <c r="K29" s="26">
        <v>2</v>
      </c>
      <c r="L29" s="8"/>
      <c r="M29" s="26"/>
      <c r="N29" s="8">
        <v>1</v>
      </c>
      <c r="O29" s="26"/>
      <c r="P29" s="8"/>
      <c r="Q29" s="26"/>
      <c r="R29" s="3"/>
      <c r="S29" s="26"/>
      <c r="T29" s="3"/>
      <c r="U29" s="26"/>
      <c r="V29" s="10"/>
      <c r="W29" s="29"/>
      <c r="X29" s="3">
        <f t="shared" si="0"/>
        <v>3</v>
      </c>
      <c r="Y29" s="3">
        <f t="shared" si="1"/>
        <v>2</v>
      </c>
      <c r="Z29" s="2">
        <v>28</v>
      </c>
    </row>
    <row r="30" spans="1:26" x14ac:dyDescent="0.25">
      <c r="A30" s="2">
        <v>25</v>
      </c>
      <c r="B30" s="2">
        <v>29</v>
      </c>
      <c r="C30" s="8"/>
      <c r="D30" s="26"/>
      <c r="E30" s="8"/>
      <c r="F30" s="26"/>
      <c r="G30" s="8"/>
      <c r="H30" s="8"/>
      <c r="I30" s="26"/>
      <c r="J30" s="8">
        <v>2</v>
      </c>
      <c r="K30" s="26"/>
      <c r="L30" s="8"/>
      <c r="M30" s="26"/>
      <c r="N30" s="8"/>
      <c r="O30" s="26"/>
      <c r="P30" s="8"/>
      <c r="Q30" s="26"/>
      <c r="R30" s="3"/>
      <c r="S30" s="26"/>
      <c r="T30" s="3">
        <v>1</v>
      </c>
      <c r="U30" s="26"/>
      <c r="V30" s="10"/>
      <c r="W30" s="29"/>
      <c r="X30" s="3">
        <f t="shared" si="0"/>
        <v>3</v>
      </c>
      <c r="Y30" s="3">
        <f t="shared" si="1"/>
        <v>0</v>
      </c>
      <c r="Z30" s="2">
        <v>29</v>
      </c>
    </row>
    <row r="31" spans="1:26" x14ac:dyDescent="0.25">
      <c r="A31" s="2">
        <v>26</v>
      </c>
      <c r="B31" s="2">
        <v>30</v>
      </c>
      <c r="C31" s="8"/>
      <c r="D31" s="26"/>
      <c r="E31" s="8"/>
      <c r="F31" s="26"/>
      <c r="G31" s="8"/>
      <c r="H31" s="8">
        <v>5</v>
      </c>
      <c r="I31" s="26"/>
      <c r="J31" s="8"/>
      <c r="K31" s="26"/>
      <c r="L31" s="8"/>
      <c r="M31" s="26"/>
      <c r="N31" s="8"/>
      <c r="O31" s="26"/>
      <c r="P31" s="8"/>
      <c r="Q31" s="26"/>
      <c r="R31" s="3"/>
      <c r="S31" s="26"/>
      <c r="T31" s="3"/>
      <c r="U31" s="26"/>
      <c r="V31" s="10"/>
      <c r="W31" s="29"/>
      <c r="X31" s="3">
        <f t="shared" si="0"/>
        <v>5</v>
      </c>
      <c r="Y31" s="3">
        <f t="shared" si="1"/>
        <v>0</v>
      </c>
      <c r="Z31" s="2">
        <v>30</v>
      </c>
    </row>
    <row r="32" spans="1:26" x14ac:dyDescent="0.25">
      <c r="A32" s="2">
        <v>27</v>
      </c>
      <c r="B32" s="2">
        <v>31</v>
      </c>
      <c r="C32" s="8"/>
      <c r="D32" s="26"/>
      <c r="E32" s="8"/>
      <c r="F32" s="26"/>
      <c r="G32" s="8"/>
      <c r="H32" s="8"/>
      <c r="I32" s="26"/>
      <c r="J32" s="8"/>
      <c r="K32" s="26"/>
      <c r="L32" s="8"/>
      <c r="M32" s="26"/>
      <c r="N32" s="8"/>
      <c r="O32" s="26"/>
      <c r="P32" s="8"/>
      <c r="Q32" s="26"/>
      <c r="R32" s="3"/>
      <c r="S32" s="26"/>
      <c r="T32" s="3"/>
      <c r="U32" s="26"/>
      <c r="V32" s="10"/>
      <c r="W32" s="29"/>
      <c r="X32" s="3">
        <f t="shared" si="0"/>
        <v>0</v>
      </c>
      <c r="Y32" s="3">
        <f t="shared" si="1"/>
        <v>0</v>
      </c>
      <c r="Z32" s="2">
        <v>31</v>
      </c>
    </row>
    <row r="33" spans="1:26" x14ac:dyDescent="0.25">
      <c r="A33" s="2">
        <v>28</v>
      </c>
      <c r="B33" s="2">
        <v>32</v>
      </c>
      <c r="C33" s="8"/>
      <c r="D33" s="26"/>
      <c r="E33" s="8"/>
      <c r="F33" s="26"/>
      <c r="G33" s="8"/>
      <c r="H33" s="8"/>
      <c r="I33" s="26"/>
      <c r="J33" s="8"/>
      <c r="K33" s="26"/>
      <c r="L33" s="8"/>
      <c r="M33" s="26"/>
      <c r="N33" s="8"/>
      <c r="O33" s="26"/>
      <c r="P33" s="8">
        <v>1</v>
      </c>
      <c r="Q33" s="26"/>
      <c r="R33" s="3"/>
      <c r="S33" s="26"/>
      <c r="T33" s="3"/>
      <c r="U33" s="26"/>
      <c r="V33" s="10"/>
      <c r="W33" s="29"/>
      <c r="X33" s="3">
        <f t="shared" si="0"/>
        <v>1</v>
      </c>
      <c r="Y33" s="3">
        <f t="shared" si="1"/>
        <v>0</v>
      </c>
      <c r="Z33" s="2">
        <v>32</v>
      </c>
    </row>
    <row r="34" spans="1:26" x14ac:dyDescent="0.25">
      <c r="A34" s="2">
        <v>29</v>
      </c>
      <c r="B34" s="2">
        <v>33</v>
      </c>
      <c r="C34" s="8">
        <v>2</v>
      </c>
      <c r="D34" s="26">
        <v>2</v>
      </c>
      <c r="E34" s="8"/>
      <c r="F34" s="26"/>
      <c r="G34" s="8"/>
      <c r="H34" s="8">
        <v>2</v>
      </c>
      <c r="I34" s="26"/>
      <c r="J34" s="8"/>
      <c r="K34" s="26"/>
      <c r="L34" s="8"/>
      <c r="M34" s="26"/>
      <c r="N34" s="8"/>
      <c r="O34" s="26"/>
      <c r="P34" s="8">
        <v>1</v>
      </c>
      <c r="Q34" s="26"/>
      <c r="R34" s="3"/>
      <c r="S34" s="26"/>
      <c r="T34" s="3"/>
      <c r="U34" s="26"/>
      <c r="V34" s="10"/>
      <c r="W34" s="29"/>
      <c r="X34" s="3">
        <f t="shared" si="0"/>
        <v>5</v>
      </c>
      <c r="Y34" s="3">
        <f t="shared" si="1"/>
        <v>2</v>
      </c>
      <c r="Z34" s="2">
        <v>33</v>
      </c>
    </row>
    <row r="35" spans="1:26" x14ac:dyDescent="0.25">
      <c r="A35" s="2">
        <v>30</v>
      </c>
      <c r="B35" s="2">
        <v>34</v>
      </c>
      <c r="C35" s="8"/>
      <c r="D35" s="26"/>
      <c r="E35" s="8"/>
      <c r="F35" s="26"/>
      <c r="G35" s="8"/>
      <c r="H35" s="8"/>
      <c r="I35" s="26"/>
      <c r="J35" s="8">
        <v>4</v>
      </c>
      <c r="K35" s="26">
        <v>2</v>
      </c>
      <c r="L35" s="8"/>
      <c r="M35" s="26"/>
      <c r="N35" s="8"/>
      <c r="O35" s="26"/>
      <c r="P35" s="8"/>
      <c r="Q35" s="26"/>
      <c r="R35" s="3"/>
      <c r="S35" s="26"/>
      <c r="T35" s="3"/>
      <c r="U35" s="26"/>
      <c r="V35" s="10"/>
      <c r="W35" s="29"/>
      <c r="X35" s="3">
        <f t="shared" si="0"/>
        <v>4</v>
      </c>
      <c r="Y35" s="3">
        <f t="shared" si="1"/>
        <v>2</v>
      </c>
      <c r="Z35" s="2">
        <v>34</v>
      </c>
    </row>
    <row r="36" spans="1:26" x14ac:dyDescent="0.25">
      <c r="A36" s="2">
        <v>31</v>
      </c>
      <c r="B36" s="2">
        <v>35</v>
      </c>
      <c r="C36" s="8"/>
      <c r="D36" s="26"/>
      <c r="E36" s="8"/>
      <c r="F36" s="26"/>
      <c r="G36" s="8"/>
      <c r="H36" s="8">
        <v>20</v>
      </c>
      <c r="I36" s="26"/>
      <c r="J36" s="8"/>
      <c r="K36" s="26"/>
      <c r="L36" s="8"/>
      <c r="M36" s="26"/>
      <c r="N36" s="8"/>
      <c r="O36" s="26"/>
      <c r="P36" s="8"/>
      <c r="Q36" s="26"/>
      <c r="R36" s="3"/>
      <c r="S36" s="26"/>
      <c r="T36" s="3"/>
      <c r="U36" s="26"/>
      <c r="V36" s="10"/>
      <c r="W36" s="29"/>
      <c r="X36" s="3">
        <f t="shared" si="0"/>
        <v>20</v>
      </c>
      <c r="Y36" s="3">
        <f t="shared" si="1"/>
        <v>0</v>
      </c>
      <c r="Z36" s="2">
        <v>35</v>
      </c>
    </row>
    <row r="37" spans="1:26" x14ac:dyDescent="0.25">
      <c r="A37" s="2">
        <v>32</v>
      </c>
      <c r="B37" s="2">
        <v>36</v>
      </c>
      <c r="C37" s="8"/>
      <c r="D37" s="26"/>
      <c r="E37" s="8"/>
      <c r="F37" s="26"/>
      <c r="G37" s="8"/>
      <c r="H37" s="8"/>
      <c r="I37" s="26"/>
      <c r="J37" s="8"/>
      <c r="K37" s="26"/>
      <c r="L37" s="8"/>
      <c r="M37" s="26"/>
      <c r="N37" s="8"/>
      <c r="O37" s="26"/>
      <c r="P37" s="8"/>
      <c r="Q37" s="26"/>
      <c r="R37" s="3"/>
      <c r="S37" s="26"/>
      <c r="T37" s="3"/>
      <c r="U37" s="26"/>
      <c r="V37" s="10"/>
      <c r="W37" s="29"/>
      <c r="X37" s="3">
        <f t="shared" si="0"/>
        <v>0</v>
      </c>
      <c r="Y37" s="3">
        <f t="shared" si="1"/>
        <v>0</v>
      </c>
      <c r="Z37" s="2">
        <v>36</v>
      </c>
    </row>
    <row r="38" spans="1:26" x14ac:dyDescent="0.25">
      <c r="A38" s="2">
        <v>33</v>
      </c>
      <c r="B38" s="2">
        <v>37</v>
      </c>
      <c r="C38" s="8"/>
      <c r="D38" s="26"/>
      <c r="E38" s="8">
        <v>4</v>
      </c>
      <c r="F38" s="26"/>
      <c r="G38" s="8"/>
      <c r="H38" s="8">
        <v>1</v>
      </c>
      <c r="I38" s="26"/>
      <c r="J38" s="8">
        <v>8</v>
      </c>
      <c r="K38" s="26">
        <v>4</v>
      </c>
      <c r="L38" s="8"/>
      <c r="M38" s="26"/>
      <c r="N38" s="8">
        <v>1</v>
      </c>
      <c r="O38" s="26">
        <v>1</v>
      </c>
      <c r="P38" s="8"/>
      <c r="Q38" s="26"/>
      <c r="R38" s="3">
        <v>1</v>
      </c>
      <c r="S38" s="26"/>
      <c r="T38" s="3"/>
      <c r="U38" s="26"/>
      <c r="V38" s="10"/>
      <c r="W38" s="29"/>
      <c r="X38" s="3">
        <f t="shared" si="0"/>
        <v>15</v>
      </c>
      <c r="Y38" s="3">
        <f t="shared" si="1"/>
        <v>5</v>
      </c>
      <c r="Z38" s="2">
        <v>37</v>
      </c>
    </row>
    <row r="39" spans="1:26" x14ac:dyDescent="0.25">
      <c r="A39" s="2">
        <v>34</v>
      </c>
      <c r="B39" s="2">
        <v>38</v>
      </c>
      <c r="C39" s="8"/>
      <c r="D39" s="26"/>
      <c r="E39" s="8"/>
      <c r="F39" s="26"/>
      <c r="G39" s="8"/>
      <c r="H39" s="8">
        <v>7</v>
      </c>
      <c r="I39" s="26"/>
      <c r="J39" s="8"/>
      <c r="K39" s="26"/>
      <c r="L39" s="8"/>
      <c r="M39" s="26"/>
      <c r="N39" s="8">
        <v>1</v>
      </c>
      <c r="O39" s="26">
        <v>1</v>
      </c>
      <c r="P39" s="8">
        <v>1</v>
      </c>
      <c r="Q39" s="26"/>
      <c r="R39" s="3"/>
      <c r="S39" s="26"/>
      <c r="T39" s="3"/>
      <c r="U39" s="26"/>
      <c r="V39" s="10"/>
      <c r="W39" s="29"/>
      <c r="X39" s="3">
        <f t="shared" si="0"/>
        <v>9</v>
      </c>
      <c r="Y39" s="3">
        <f t="shared" si="1"/>
        <v>1</v>
      </c>
      <c r="Z39" s="2">
        <v>38</v>
      </c>
    </row>
    <row r="40" spans="1:26" x14ac:dyDescent="0.25">
      <c r="A40" s="2">
        <v>35</v>
      </c>
      <c r="B40" s="2">
        <v>39</v>
      </c>
      <c r="C40" s="8"/>
      <c r="D40" s="26"/>
      <c r="E40" s="8"/>
      <c r="F40" s="26"/>
      <c r="G40" s="8"/>
      <c r="H40" s="8">
        <v>2</v>
      </c>
      <c r="I40" s="26"/>
      <c r="J40" s="8">
        <v>4</v>
      </c>
      <c r="K40" s="26">
        <v>4</v>
      </c>
      <c r="L40" s="8"/>
      <c r="M40" s="26"/>
      <c r="N40" s="8"/>
      <c r="O40" s="26"/>
      <c r="P40" s="8"/>
      <c r="Q40" s="26"/>
      <c r="R40" s="3"/>
      <c r="S40" s="26"/>
      <c r="T40" s="3"/>
      <c r="U40" s="26"/>
      <c r="V40" s="10"/>
      <c r="W40" s="29"/>
      <c r="X40" s="3">
        <f t="shared" si="0"/>
        <v>6</v>
      </c>
      <c r="Y40" s="3">
        <f t="shared" si="1"/>
        <v>4</v>
      </c>
      <c r="Z40" s="2">
        <v>39</v>
      </c>
    </row>
    <row r="41" spans="1:26" x14ac:dyDescent="0.25">
      <c r="A41" s="2">
        <v>36</v>
      </c>
      <c r="B41" s="2">
        <v>40</v>
      </c>
      <c r="C41" s="8"/>
      <c r="D41" s="26"/>
      <c r="E41" s="8">
        <v>4</v>
      </c>
      <c r="F41" s="26"/>
      <c r="G41" s="8">
        <v>2</v>
      </c>
      <c r="H41" s="8">
        <v>7</v>
      </c>
      <c r="I41" s="26"/>
      <c r="J41" s="8"/>
      <c r="K41" s="26"/>
      <c r="L41" s="8"/>
      <c r="M41" s="26"/>
      <c r="N41" s="8"/>
      <c r="O41" s="26"/>
      <c r="P41" s="8"/>
      <c r="Q41" s="26"/>
      <c r="R41" s="3"/>
      <c r="S41" s="26"/>
      <c r="T41" s="3"/>
      <c r="U41" s="26"/>
      <c r="V41" s="10"/>
      <c r="W41" s="29"/>
      <c r="X41" s="3">
        <f t="shared" si="0"/>
        <v>11</v>
      </c>
      <c r="Y41" s="3">
        <f t="shared" si="1"/>
        <v>0</v>
      </c>
      <c r="Z41" s="2">
        <v>40</v>
      </c>
    </row>
    <row r="42" spans="1:26" x14ac:dyDescent="0.25">
      <c r="A42" s="2">
        <v>37</v>
      </c>
      <c r="B42" s="2">
        <v>41</v>
      </c>
      <c r="C42" s="8"/>
      <c r="D42" s="26"/>
      <c r="E42" s="8"/>
      <c r="F42" s="26"/>
      <c r="G42" s="8"/>
      <c r="H42" s="8">
        <v>5</v>
      </c>
      <c r="I42" s="26">
        <v>2</v>
      </c>
      <c r="J42" s="8"/>
      <c r="K42" s="26"/>
      <c r="L42" s="8"/>
      <c r="M42" s="26"/>
      <c r="N42" s="8"/>
      <c r="O42" s="26"/>
      <c r="P42" s="8"/>
      <c r="Q42" s="26"/>
      <c r="R42" s="3"/>
      <c r="S42" s="26"/>
      <c r="T42" s="3"/>
      <c r="U42" s="26"/>
      <c r="V42" s="10"/>
      <c r="W42" s="29"/>
      <c r="X42" s="3">
        <f t="shared" si="0"/>
        <v>5</v>
      </c>
      <c r="Y42" s="3">
        <f t="shared" si="1"/>
        <v>2</v>
      </c>
      <c r="Z42" s="2">
        <v>41</v>
      </c>
    </row>
    <row r="43" spans="1:26" x14ac:dyDescent="0.25">
      <c r="A43" s="2">
        <v>38</v>
      </c>
      <c r="B43" s="2" t="s">
        <v>52</v>
      </c>
      <c r="C43" s="8"/>
      <c r="D43" s="26"/>
      <c r="E43" s="8"/>
      <c r="F43" s="26"/>
      <c r="G43" s="8"/>
      <c r="H43" s="8">
        <v>1</v>
      </c>
      <c r="I43" s="26"/>
      <c r="J43" s="8">
        <v>1</v>
      </c>
      <c r="K43" s="26">
        <v>1</v>
      </c>
      <c r="L43" s="8"/>
      <c r="M43" s="26"/>
      <c r="N43" s="8"/>
      <c r="O43" s="26"/>
      <c r="P43" s="8"/>
      <c r="Q43" s="26"/>
      <c r="R43" s="3"/>
      <c r="S43" s="26"/>
      <c r="T43" s="3"/>
      <c r="U43" s="26"/>
      <c r="V43" s="10"/>
      <c r="W43" s="29"/>
      <c r="X43" s="3">
        <f t="shared" si="0"/>
        <v>2</v>
      </c>
      <c r="Y43" s="3">
        <f t="shared" si="1"/>
        <v>1</v>
      </c>
      <c r="Z43" s="2">
        <v>42</v>
      </c>
    </row>
    <row r="44" spans="1:26" x14ac:dyDescent="0.25">
      <c r="A44" s="2">
        <v>39</v>
      </c>
      <c r="B44" s="2">
        <v>43</v>
      </c>
      <c r="C44" s="8"/>
      <c r="D44" s="26"/>
      <c r="E44" s="8">
        <v>2</v>
      </c>
      <c r="F44" s="26"/>
      <c r="G44" s="8"/>
      <c r="H44" s="8">
        <v>4</v>
      </c>
      <c r="I44" s="26"/>
      <c r="J44" s="8"/>
      <c r="K44" s="26"/>
      <c r="L44" s="8"/>
      <c r="M44" s="26"/>
      <c r="N44" s="8"/>
      <c r="O44" s="26"/>
      <c r="P44" s="8"/>
      <c r="Q44" s="26"/>
      <c r="R44" s="3"/>
      <c r="S44" s="26"/>
      <c r="T44" s="3"/>
      <c r="U44" s="26"/>
      <c r="V44" s="10"/>
      <c r="W44" s="29"/>
      <c r="X44" s="3">
        <f t="shared" si="0"/>
        <v>6</v>
      </c>
      <c r="Y44" s="3">
        <f t="shared" si="1"/>
        <v>0</v>
      </c>
      <c r="Z44" s="2">
        <v>43</v>
      </c>
    </row>
    <row r="45" spans="1:26" x14ac:dyDescent="0.25">
      <c r="A45" s="2">
        <v>40</v>
      </c>
      <c r="B45" s="2" t="s">
        <v>0</v>
      </c>
      <c r="C45" s="8"/>
      <c r="D45" s="26"/>
      <c r="E45" s="8"/>
      <c r="F45" s="26"/>
      <c r="G45" s="8"/>
      <c r="H45" s="8"/>
      <c r="I45" s="26"/>
      <c r="J45" s="8">
        <v>2</v>
      </c>
      <c r="K45" s="26">
        <v>1</v>
      </c>
      <c r="L45" s="8"/>
      <c r="M45" s="26"/>
      <c r="N45" s="8"/>
      <c r="O45" s="26"/>
      <c r="P45" s="8"/>
      <c r="Q45" s="26"/>
      <c r="R45" s="3"/>
      <c r="S45" s="26"/>
      <c r="T45" s="3"/>
      <c r="U45" s="26"/>
      <c r="V45" s="10"/>
      <c r="W45" s="29"/>
      <c r="X45" s="3">
        <f t="shared" si="0"/>
        <v>2</v>
      </c>
      <c r="Y45" s="3">
        <f t="shared" si="1"/>
        <v>1</v>
      </c>
      <c r="Z45" s="2" t="s">
        <v>0</v>
      </c>
    </row>
    <row r="46" spans="1:26" x14ac:dyDescent="0.25">
      <c r="A46" s="2">
        <v>41</v>
      </c>
      <c r="B46" s="2" t="s">
        <v>5</v>
      </c>
      <c r="C46" s="8"/>
      <c r="D46" s="26"/>
      <c r="E46" s="8"/>
      <c r="F46" s="26"/>
      <c r="G46" s="8"/>
      <c r="H46" s="8">
        <v>3</v>
      </c>
      <c r="I46" s="26"/>
      <c r="J46" s="8"/>
      <c r="K46" s="26"/>
      <c r="L46" s="8"/>
      <c r="M46" s="26"/>
      <c r="N46" s="8"/>
      <c r="O46" s="26"/>
      <c r="P46" s="8">
        <v>4</v>
      </c>
      <c r="Q46" s="26">
        <v>1</v>
      </c>
      <c r="R46" s="3"/>
      <c r="S46" s="26"/>
      <c r="T46" s="3"/>
      <c r="U46" s="26"/>
      <c r="V46" s="10"/>
      <c r="W46" s="29"/>
      <c r="X46" s="3">
        <f t="shared" si="0"/>
        <v>7</v>
      </c>
      <c r="Y46" s="3">
        <f t="shared" si="1"/>
        <v>1</v>
      </c>
      <c r="Z46" s="2" t="s">
        <v>5</v>
      </c>
    </row>
    <row r="47" spans="1:26" x14ac:dyDescent="0.25">
      <c r="A47" s="2">
        <v>42</v>
      </c>
      <c r="B47" s="2">
        <v>15</v>
      </c>
      <c r="C47" s="8"/>
      <c r="D47" s="26"/>
      <c r="E47" s="8"/>
      <c r="F47" s="26"/>
      <c r="G47" s="8"/>
      <c r="H47" s="8"/>
      <c r="I47" s="26"/>
      <c r="J47" s="8"/>
      <c r="K47" s="26"/>
      <c r="L47" s="8"/>
      <c r="M47" s="26"/>
      <c r="N47" s="8"/>
      <c r="O47" s="26"/>
      <c r="P47" s="8"/>
      <c r="Q47" s="26"/>
      <c r="R47" s="3"/>
      <c r="S47" s="26"/>
      <c r="T47" s="3"/>
      <c r="U47" s="26"/>
      <c r="V47" s="10"/>
      <c r="W47" s="29"/>
      <c r="X47" s="3">
        <f t="shared" si="0"/>
        <v>0</v>
      </c>
      <c r="Y47" s="3">
        <f t="shared" si="1"/>
        <v>0</v>
      </c>
      <c r="Z47" s="2">
        <v>15</v>
      </c>
    </row>
    <row r="48" spans="1:26" x14ac:dyDescent="0.25">
      <c r="A48" s="1" t="s">
        <v>6</v>
      </c>
      <c r="B48" s="1"/>
      <c r="C48" s="4">
        <v>6</v>
      </c>
      <c r="D48" s="27">
        <v>6</v>
      </c>
      <c r="E48" s="4">
        <v>30</v>
      </c>
      <c r="F48" s="27"/>
      <c r="G48" s="4">
        <f>SUM(G6:G47)</f>
        <v>4</v>
      </c>
      <c r="H48" s="4">
        <v>155</v>
      </c>
      <c r="I48" s="27">
        <v>6</v>
      </c>
      <c r="J48" s="4">
        <f>SUM(J6:J47)</f>
        <v>45</v>
      </c>
      <c r="K48" s="27">
        <f>SUM(K6:K47)</f>
        <v>31</v>
      </c>
      <c r="L48" s="4">
        <v>3</v>
      </c>
      <c r="M48" s="27">
        <v>3</v>
      </c>
      <c r="N48" s="4">
        <v>5</v>
      </c>
      <c r="O48" s="27">
        <v>3</v>
      </c>
      <c r="P48" s="4">
        <v>7</v>
      </c>
      <c r="Q48" s="27">
        <f>SUM(Q6:Q47)</f>
        <v>1</v>
      </c>
      <c r="R48" s="5">
        <f>SUM(R6:R47)</f>
        <v>3</v>
      </c>
      <c r="S48" s="27">
        <f>SUM(S6:S47)</f>
        <v>2</v>
      </c>
      <c r="T48" s="5">
        <v>4</v>
      </c>
      <c r="U48" s="27">
        <v>2</v>
      </c>
      <c r="V48" s="5">
        <f>SUM(V6:V47)</f>
        <v>10</v>
      </c>
      <c r="W48" s="27">
        <f>SUM(W6:W47)</f>
        <v>10</v>
      </c>
      <c r="X48" s="5">
        <f t="shared" si="0"/>
        <v>268</v>
      </c>
      <c r="Y48" s="5">
        <f t="shared" si="1"/>
        <v>64</v>
      </c>
      <c r="Z48" s="1"/>
    </row>
  </sheetData>
  <mergeCells count="16">
    <mergeCell ref="A2:Z2"/>
    <mergeCell ref="P4:Q4"/>
    <mergeCell ref="B4:B5"/>
    <mergeCell ref="A4:A5"/>
    <mergeCell ref="N4:O4"/>
    <mergeCell ref="J4:K4"/>
    <mergeCell ref="H4:I4"/>
    <mergeCell ref="L4:M4"/>
    <mergeCell ref="C4:D4"/>
    <mergeCell ref="E4:F4"/>
    <mergeCell ref="G4:G5"/>
    <mergeCell ref="V4:W4"/>
    <mergeCell ref="Z4:Z5"/>
    <mergeCell ref="R4:S4"/>
    <mergeCell ref="T4:U4"/>
    <mergeCell ref="X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11" sqref="D11"/>
    </sheetView>
  </sheetViews>
  <sheetFormatPr defaultRowHeight="15" x14ac:dyDescent="0.25"/>
  <cols>
    <col min="1" max="1" width="5" style="24" customWidth="1"/>
    <col min="2" max="2" width="16" style="24" customWidth="1"/>
    <col min="3" max="3" width="12.28515625" style="24" customWidth="1"/>
    <col min="4" max="4" width="14.140625" style="24" customWidth="1"/>
    <col min="5" max="5" width="10.85546875" style="24" customWidth="1"/>
    <col min="6" max="6" width="10.28515625" style="24" customWidth="1"/>
    <col min="7" max="7" width="10" style="24" customWidth="1"/>
    <col min="8" max="8" width="9.140625" style="24"/>
    <col min="9" max="9" width="9.140625" style="56"/>
  </cols>
  <sheetData>
    <row r="1" spans="1:9" x14ac:dyDescent="0.25">
      <c r="A1" s="83" t="s">
        <v>44</v>
      </c>
      <c r="B1" s="83"/>
      <c r="C1" s="83"/>
      <c r="D1" s="83"/>
      <c r="E1" s="83"/>
      <c r="F1" s="83"/>
      <c r="G1" s="83"/>
      <c r="H1" s="83"/>
    </row>
    <row r="2" spans="1:9" x14ac:dyDescent="0.25">
      <c r="A2" s="80" t="s">
        <v>36</v>
      </c>
      <c r="B2" s="80" t="s">
        <v>37</v>
      </c>
      <c r="C2" s="82" t="s">
        <v>38</v>
      </c>
      <c r="D2" s="82"/>
      <c r="E2" s="82" t="s">
        <v>39</v>
      </c>
      <c r="F2" s="82"/>
      <c r="G2" s="82" t="s">
        <v>40</v>
      </c>
      <c r="H2" s="82"/>
      <c r="I2" s="80" t="s">
        <v>41</v>
      </c>
    </row>
    <row r="3" spans="1:9" x14ac:dyDescent="0.25">
      <c r="A3" s="81"/>
      <c r="B3" s="81"/>
      <c r="C3" s="21" t="s">
        <v>42</v>
      </c>
      <c r="D3" s="21" t="s">
        <v>43</v>
      </c>
      <c r="E3" s="21" t="s">
        <v>42</v>
      </c>
      <c r="F3" s="21" t="s">
        <v>43</v>
      </c>
      <c r="G3" s="21" t="s">
        <v>42</v>
      </c>
      <c r="H3" s="21" t="s">
        <v>43</v>
      </c>
      <c r="I3" s="81"/>
    </row>
    <row r="4" spans="1:9" x14ac:dyDescent="0.25">
      <c r="A4" s="21">
        <v>1</v>
      </c>
      <c r="B4" s="57">
        <v>1</v>
      </c>
      <c r="C4" s="58">
        <v>11</v>
      </c>
      <c r="D4" s="58">
        <f t="shared" ref="D4:D45" si="0">C4*0.2</f>
        <v>2.2000000000000002</v>
      </c>
      <c r="E4" s="58">
        <v>11</v>
      </c>
      <c r="F4" s="58">
        <f t="shared" ref="F4:F45" si="1">E4*0.3</f>
        <v>3.3</v>
      </c>
      <c r="G4" s="58">
        <f t="shared" ref="G4:G45" si="2">C4+E4</f>
        <v>22</v>
      </c>
      <c r="H4" s="58">
        <f t="shared" ref="H4:H45" si="3">D4+F4</f>
        <v>5.5</v>
      </c>
      <c r="I4" s="59">
        <v>1</v>
      </c>
    </row>
    <row r="5" spans="1:9" x14ac:dyDescent="0.25">
      <c r="A5" s="21">
        <v>2</v>
      </c>
      <c r="B5" s="57">
        <v>2</v>
      </c>
      <c r="C5" s="58">
        <v>8</v>
      </c>
      <c r="D5" s="58">
        <f t="shared" si="0"/>
        <v>1.6</v>
      </c>
      <c r="E5" s="58">
        <v>12</v>
      </c>
      <c r="F5" s="58">
        <f t="shared" si="1"/>
        <v>3.5999999999999996</v>
      </c>
      <c r="G5" s="58">
        <f t="shared" si="2"/>
        <v>20</v>
      </c>
      <c r="H5" s="58">
        <f t="shared" si="3"/>
        <v>5.1999999999999993</v>
      </c>
      <c r="I5" s="59">
        <v>2</v>
      </c>
    </row>
    <row r="6" spans="1:9" x14ac:dyDescent="0.25">
      <c r="A6" s="30">
        <v>3</v>
      </c>
      <c r="B6" s="57">
        <v>39</v>
      </c>
      <c r="C6" s="58">
        <v>19</v>
      </c>
      <c r="D6" s="58">
        <f t="shared" si="0"/>
        <v>3.8000000000000003</v>
      </c>
      <c r="E6" s="58">
        <v>4</v>
      </c>
      <c r="F6" s="58">
        <f t="shared" si="1"/>
        <v>1.2</v>
      </c>
      <c r="G6" s="58">
        <f t="shared" si="2"/>
        <v>23</v>
      </c>
      <c r="H6" s="58">
        <f t="shared" si="3"/>
        <v>5</v>
      </c>
      <c r="I6" s="59">
        <v>3</v>
      </c>
    </row>
    <row r="7" spans="1:9" x14ac:dyDescent="0.25">
      <c r="A7" s="30">
        <v>4</v>
      </c>
      <c r="B7" s="57" t="s">
        <v>49</v>
      </c>
      <c r="C7" s="58">
        <v>21</v>
      </c>
      <c r="D7" s="58">
        <f t="shared" si="0"/>
        <v>4.2</v>
      </c>
      <c r="E7" s="58">
        <v>1</v>
      </c>
      <c r="F7" s="58">
        <f t="shared" si="1"/>
        <v>0.3</v>
      </c>
      <c r="G7" s="58">
        <f t="shared" si="2"/>
        <v>22</v>
      </c>
      <c r="H7" s="58">
        <f t="shared" si="3"/>
        <v>4.5</v>
      </c>
      <c r="I7" s="59">
        <v>4</v>
      </c>
    </row>
    <row r="8" spans="1:9" x14ac:dyDescent="0.25">
      <c r="A8" s="30">
        <v>5</v>
      </c>
      <c r="B8" s="57" t="s">
        <v>53</v>
      </c>
      <c r="C8" s="58">
        <v>17</v>
      </c>
      <c r="D8" s="58">
        <f t="shared" si="0"/>
        <v>3.4000000000000004</v>
      </c>
      <c r="E8" s="58">
        <v>2</v>
      </c>
      <c r="F8" s="58">
        <f t="shared" si="1"/>
        <v>0.6</v>
      </c>
      <c r="G8" s="58">
        <f t="shared" si="2"/>
        <v>19</v>
      </c>
      <c r="H8" s="58">
        <f t="shared" si="3"/>
        <v>4</v>
      </c>
      <c r="I8" s="59">
        <v>5</v>
      </c>
    </row>
    <row r="9" spans="1:9" x14ac:dyDescent="0.25">
      <c r="A9" s="30">
        <v>6</v>
      </c>
      <c r="B9" s="57" t="s">
        <v>51</v>
      </c>
      <c r="C9" s="58">
        <v>12</v>
      </c>
      <c r="D9" s="58">
        <f t="shared" si="0"/>
        <v>2.4000000000000004</v>
      </c>
      <c r="E9" s="58">
        <v>5</v>
      </c>
      <c r="F9" s="58">
        <f t="shared" si="1"/>
        <v>1.5</v>
      </c>
      <c r="G9" s="58">
        <f t="shared" si="2"/>
        <v>17</v>
      </c>
      <c r="H9" s="58">
        <f t="shared" si="3"/>
        <v>3.9000000000000004</v>
      </c>
      <c r="I9" s="59">
        <v>6</v>
      </c>
    </row>
    <row r="10" spans="1:9" x14ac:dyDescent="0.25">
      <c r="A10" s="30">
        <v>7</v>
      </c>
      <c r="B10" s="57">
        <v>19</v>
      </c>
      <c r="C10" s="58">
        <v>16</v>
      </c>
      <c r="D10" s="58">
        <f t="shared" si="0"/>
        <v>3.2</v>
      </c>
      <c r="E10" s="58">
        <v>2</v>
      </c>
      <c r="F10" s="58">
        <f t="shared" si="1"/>
        <v>0.6</v>
      </c>
      <c r="G10" s="58">
        <f t="shared" si="2"/>
        <v>18</v>
      </c>
      <c r="H10" s="58">
        <f t="shared" si="3"/>
        <v>3.8000000000000003</v>
      </c>
      <c r="I10" s="59">
        <v>7</v>
      </c>
    </row>
    <row r="11" spans="1:9" x14ac:dyDescent="0.25">
      <c r="A11" s="30">
        <v>8</v>
      </c>
      <c r="B11" s="57" t="s">
        <v>5</v>
      </c>
      <c r="C11" s="58">
        <v>17</v>
      </c>
      <c r="D11" s="58">
        <f t="shared" si="0"/>
        <v>3.4000000000000004</v>
      </c>
      <c r="E11" s="58">
        <v>1</v>
      </c>
      <c r="F11" s="58">
        <f t="shared" si="1"/>
        <v>0.3</v>
      </c>
      <c r="G11" s="58">
        <f t="shared" si="2"/>
        <v>18</v>
      </c>
      <c r="H11" s="58">
        <f t="shared" si="3"/>
        <v>3.7</v>
      </c>
      <c r="I11" s="59">
        <v>8</v>
      </c>
    </row>
    <row r="12" spans="1:9" x14ac:dyDescent="0.25">
      <c r="A12" s="30">
        <v>9</v>
      </c>
      <c r="B12" s="57">
        <v>17</v>
      </c>
      <c r="C12" s="58">
        <v>16</v>
      </c>
      <c r="D12" s="58">
        <f t="shared" si="0"/>
        <v>3.2</v>
      </c>
      <c r="E12" s="58">
        <v>1</v>
      </c>
      <c r="F12" s="58">
        <f t="shared" si="1"/>
        <v>0.3</v>
      </c>
      <c r="G12" s="58">
        <f t="shared" si="2"/>
        <v>17</v>
      </c>
      <c r="H12" s="58">
        <f t="shared" si="3"/>
        <v>3.5</v>
      </c>
      <c r="I12" s="59">
        <v>9</v>
      </c>
    </row>
    <row r="13" spans="1:9" x14ac:dyDescent="0.25">
      <c r="A13" s="30">
        <v>10</v>
      </c>
      <c r="B13" s="57">
        <v>37</v>
      </c>
      <c r="C13" s="58">
        <v>10</v>
      </c>
      <c r="D13" s="58">
        <f t="shared" si="0"/>
        <v>2</v>
      </c>
      <c r="E13" s="58">
        <v>5</v>
      </c>
      <c r="F13" s="58">
        <f t="shared" si="1"/>
        <v>1.5</v>
      </c>
      <c r="G13" s="58">
        <f t="shared" si="2"/>
        <v>15</v>
      </c>
      <c r="H13" s="58">
        <f t="shared" si="3"/>
        <v>3.5</v>
      </c>
      <c r="I13" s="59">
        <v>9</v>
      </c>
    </row>
    <row r="14" spans="1:9" x14ac:dyDescent="0.25">
      <c r="A14" s="30">
        <v>11</v>
      </c>
      <c r="B14" s="57">
        <v>36</v>
      </c>
      <c r="C14" s="58">
        <v>17</v>
      </c>
      <c r="D14" s="58">
        <f t="shared" si="0"/>
        <v>3.4000000000000004</v>
      </c>
      <c r="E14" s="58">
        <v>0</v>
      </c>
      <c r="F14" s="58">
        <f t="shared" si="1"/>
        <v>0</v>
      </c>
      <c r="G14" s="58">
        <f t="shared" si="2"/>
        <v>17</v>
      </c>
      <c r="H14" s="58">
        <f t="shared" si="3"/>
        <v>3.4000000000000004</v>
      </c>
      <c r="I14" s="59">
        <v>10</v>
      </c>
    </row>
    <row r="15" spans="1:9" x14ac:dyDescent="0.25">
      <c r="A15" s="30">
        <v>12</v>
      </c>
      <c r="B15" s="57">
        <v>41</v>
      </c>
      <c r="C15" s="58">
        <v>14</v>
      </c>
      <c r="D15" s="58">
        <f t="shared" si="0"/>
        <v>2.8000000000000003</v>
      </c>
      <c r="E15" s="58">
        <v>2</v>
      </c>
      <c r="F15" s="58">
        <f t="shared" si="1"/>
        <v>0.6</v>
      </c>
      <c r="G15" s="58">
        <f t="shared" si="2"/>
        <v>16</v>
      </c>
      <c r="H15" s="58">
        <f t="shared" si="3"/>
        <v>3.4000000000000004</v>
      </c>
      <c r="I15" s="59">
        <v>10</v>
      </c>
    </row>
    <row r="16" spans="1:9" x14ac:dyDescent="0.25">
      <c r="A16" s="30">
        <v>13</v>
      </c>
      <c r="B16" s="2">
        <v>16</v>
      </c>
      <c r="C16" s="21">
        <v>16</v>
      </c>
      <c r="D16" s="30">
        <f t="shared" si="0"/>
        <v>3.2</v>
      </c>
      <c r="E16" s="21">
        <v>0</v>
      </c>
      <c r="F16" s="21">
        <f t="shared" si="1"/>
        <v>0</v>
      </c>
      <c r="G16" s="30">
        <f t="shared" si="2"/>
        <v>16</v>
      </c>
      <c r="H16" s="30">
        <f t="shared" si="3"/>
        <v>3.2</v>
      </c>
      <c r="I16" s="55"/>
    </row>
    <row r="17" spans="1:9" x14ac:dyDescent="0.25">
      <c r="A17" s="30">
        <v>14</v>
      </c>
      <c r="B17" s="2" t="s">
        <v>0</v>
      </c>
      <c r="C17" s="21">
        <v>14</v>
      </c>
      <c r="D17" s="30">
        <f t="shared" si="0"/>
        <v>2.8000000000000003</v>
      </c>
      <c r="E17" s="21">
        <v>1</v>
      </c>
      <c r="F17" s="21">
        <f t="shared" si="1"/>
        <v>0.3</v>
      </c>
      <c r="G17" s="30">
        <f t="shared" si="2"/>
        <v>15</v>
      </c>
      <c r="H17" s="30">
        <f t="shared" si="3"/>
        <v>3.1</v>
      </c>
      <c r="I17" s="55"/>
    </row>
    <row r="18" spans="1:9" x14ac:dyDescent="0.25">
      <c r="A18" s="30">
        <v>15</v>
      </c>
      <c r="B18" s="2">
        <v>34</v>
      </c>
      <c r="C18" s="21">
        <v>11</v>
      </c>
      <c r="D18" s="30">
        <f t="shared" si="0"/>
        <v>2.2000000000000002</v>
      </c>
      <c r="E18" s="21">
        <v>2</v>
      </c>
      <c r="F18" s="21">
        <f t="shared" si="1"/>
        <v>0.6</v>
      </c>
      <c r="G18" s="30">
        <f t="shared" si="2"/>
        <v>13</v>
      </c>
      <c r="H18" s="30">
        <f t="shared" si="3"/>
        <v>2.8000000000000003</v>
      </c>
      <c r="I18" s="55"/>
    </row>
    <row r="19" spans="1:9" x14ac:dyDescent="0.25">
      <c r="A19" s="30">
        <v>16</v>
      </c>
      <c r="B19" s="2">
        <v>33</v>
      </c>
      <c r="C19" s="21">
        <v>10</v>
      </c>
      <c r="D19" s="30">
        <f t="shared" si="0"/>
        <v>2</v>
      </c>
      <c r="E19" s="21">
        <v>2</v>
      </c>
      <c r="F19" s="21">
        <f t="shared" si="1"/>
        <v>0.6</v>
      </c>
      <c r="G19" s="30">
        <f t="shared" si="2"/>
        <v>12</v>
      </c>
      <c r="H19" s="30">
        <f t="shared" si="3"/>
        <v>2.6</v>
      </c>
      <c r="I19" s="55"/>
    </row>
    <row r="20" spans="1:9" x14ac:dyDescent="0.25">
      <c r="A20" s="30">
        <v>17</v>
      </c>
      <c r="B20" s="2">
        <v>25</v>
      </c>
      <c r="C20" s="21">
        <v>11</v>
      </c>
      <c r="D20" s="30">
        <f t="shared" si="0"/>
        <v>2.2000000000000002</v>
      </c>
      <c r="E20" s="21">
        <v>1</v>
      </c>
      <c r="F20" s="21">
        <f t="shared" si="1"/>
        <v>0.3</v>
      </c>
      <c r="G20" s="30">
        <f t="shared" si="2"/>
        <v>12</v>
      </c>
      <c r="H20" s="30">
        <f t="shared" si="3"/>
        <v>2.5</v>
      </c>
      <c r="I20" s="55"/>
    </row>
    <row r="21" spans="1:9" x14ac:dyDescent="0.25">
      <c r="A21" s="30">
        <v>18</v>
      </c>
      <c r="B21" s="2">
        <v>38</v>
      </c>
      <c r="C21" s="21">
        <v>11</v>
      </c>
      <c r="D21" s="30">
        <f t="shared" si="0"/>
        <v>2.2000000000000002</v>
      </c>
      <c r="E21" s="21">
        <v>1</v>
      </c>
      <c r="F21" s="21">
        <f t="shared" si="1"/>
        <v>0.3</v>
      </c>
      <c r="G21" s="30">
        <f t="shared" si="2"/>
        <v>12</v>
      </c>
      <c r="H21" s="30">
        <f t="shared" si="3"/>
        <v>2.5</v>
      </c>
      <c r="I21" s="55"/>
    </row>
    <row r="22" spans="1:9" x14ac:dyDescent="0.25">
      <c r="A22" s="30">
        <v>19</v>
      </c>
      <c r="B22" s="2">
        <v>28</v>
      </c>
      <c r="C22" s="21">
        <v>8</v>
      </c>
      <c r="D22" s="30">
        <f t="shared" si="0"/>
        <v>1.6</v>
      </c>
      <c r="E22" s="21">
        <v>2</v>
      </c>
      <c r="F22" s="21">
        <f t="shared" si="1"/>
        <v>0.6</v>
      </c>
      <c r="G22" s="30">
        <f t="shared" si="2"/>
        <v>10</v>
      </c>
      <c r="H22" s="30">
        <f t="shared" si="3"/>
        <v>2.2000000000000002</v>
      </c>
      <c r="I22" s="55"/>
    </row>
    <row r="23" spans="1:9" x14ac:dyDescent="0.25">
      <c r="A23" s="30">
        <v>20</v>
      </c>
      <c r="B23" s="2">
        <v>35</v>
      </c>
      <c r="C23" s="21">
        <v>11</v>
      </c>
      <c r="D23" s="30">
        <f t="shared" si="0"/>
        <v>2.2000000000000002</v>
      </c>
      <c r="E23" s="21">
        <v>0</v>
      </c>
      <c r="F23" s="21">
        <f t="shared" si="1"/>
        <v>0</v>
      </c>
      <c r="G23" s="30">
        <f t="shared" si="2"/>
        <v>11</v>
      </c>
      <c r="H23" s="30">
        <f t="shared" si="3"/>
        <v>2.2000000000000002</v>
      </c>
      <c r="I23" s="55"/>
    </row>
    <row r="24" spans="1:9" x14ac:dyDescent="0.25">
      <c r="A24" s="30">
        <v>21</v>
      </c>
      <c r="B24" s="2">
        <v>21</v>
      </c>
      <c r="C24" s="21">
        <v>6</v>
      </c>
      <c r="D24" s="30">
        <f t="shared" si="0"/>
        <v>1.2000000000000002</v>
      </c>
      <c r="E24" s="21">
        <v>2</v>
      </c>
      <c r="F24" s="21">
        <f t="shared" si="1"/>
        <v>0.6</v>
      </c>
      <c r="G24" s="30">
        <f t="shared" si="2"/>
        <v>8</v>
      </c>
      <c r="H24" s="30">
        <f t="shared" si="3"/>
        <v>1.8000000000000003</v>
      </c>
      <c r="I24" s="55"/>
    </row>
    <row r="25" spans="1:9" x14ac:dyDescent="0.25">
      <c r="A25" s="30">
        <v>22</v>
      </c>
      <c r="B25" s="2">
        <v>9</v>
      </c>
      <c r="C25" s="21">
        <v>7</v>
      </c>
      <c r="D25" s="30">
        <f t="shared" si="0"/>
        <v>1.4000000000000001</v>
      </c>
      <c r="E25" s="21">
        <v>1</v>
      </c>
      <c r="F25" s="21">
        <f t="shared" si="1"/>
        <v>0.3</v>
      </c>
      <c r="G25" s="30">
        <f t="shared" si="2"/>
        <v>8</v>
      </c>
      <c r="H25" s="30">
        <f t="shared" si="3"/>
        <v>1.7000000000000002</v>
      </c>
      <c r="I25" s="55"/>
    </row>
    <row r="26" spans="1:9" x14ac:dyDescent="0.25">
      <c r="A26" s="30">
        <v>23</v>
      </c>
      <c r="B26" s="2">
        <v>14</v>
      </c>
      <c r="C26" s="21">
        <v>7</v>
      </c>
      <c r="D26" s="30">
        <f t="shared" si="0"/>
        <v>1.4000000000000001</v>
      </c>
      <c r="E26" s="21">
        <v>1</v>
      </c>
      <c r="F26" s="21">
        <f t="shared" si="1"/>
        <v>0.3</v>
      </c>
      <c r="G26" s="30">
        <f t="shared" si="2"/>
        <v>8</v>
      </c>
      <c r="H26" s="30">
        <f t="shared" si="3"/>
        <v>1.7000000000000002</v>
      </c>
      <c r="I26" s="55"/>
    </row>
    <row r="27" spans="1:9" x14ac:dyDescent="0.25">
      <c r="A27" s="30">
        <v>24</v>
      </c>
      <c r="B27" s="2" t="s">
        <v>50</v>
      </c>
      <c r="C27" s="21">
        <v>8</v>
      </c>
      <c r="D27" s="30">
        <f t="shared" si="0"/>
        <v>1.6</v>
      </c>
      <c r="E27" s="21">
        <v>0</v>
      </c>
      <c r="F27" s="21">
        <f t="shared" si="1"/>
        <v>0</v>
      </c>
      <c r="G27" s="30">
        <f t="shared" si="2"/>
        <v>8</v>
      </c>
      <c r="H27" s="30">
        <f t="shared" si="3"/>
        <v>1.6</v>
      </c>
      <c r="I27" s="55"/>
    </row>
    <row r="28" spans="1:9" x14ac:dyDescent="0.25">
      <c r="A28" s="30">
        <v>25</v>
      </c>
      <c r="B28" s="2">
        <v>18</v>
      </c>
      <c r="C28" s="21">
        <v>8</v>
      </c>
      <c r="D28" s="30">
        <f t="shared" si="0"/>
        <v>1.6</v>
      </c>
      <c r="E28" s="21">
        <v>0</v>
      </c>
      <c r="F28" s="21">
        <f t="shared" si="1"/>
        <v>0</v>
      </c>
      <c r="G28" s="30">
        <f t="shared" si="2"/>
        <v>8</v>
      </c>
      <c r="H28" s="30">
        <f t="shared" si="3"/>
        <v>1.6</v>
      </c>
      <c r="I28" s="55"/>
    </row>
    <row r="29" spans="1:9" x14ac:dyDescent="0.25">
      <c r="A29" s="30">
        <v>26</v>
      </c>
      <c r="B29" s="2">
        <v>11</v>
      </c>
      <c r="C29" s="21">
        <v>6</v>
      </c>
      <c r="D29" s="30">
        <f t="shared" si="0"/>
        <v>1.2000000000000002</v>
      </c>
      <c r="E29" s="21">
        <v>1</v>
      </c>
      <c r="F29" s="21">
        <f t="shared" si="1"/>
        <v>0.3</v>
      </c>
      <c r="G29" s="30">
        <f t="shared" si="2"/>
        <v>7</v>
      </c>
      <c r="H29" s="30">
        <f t="shared" si="3"/>
        <v>1.5000000000000002</v>
      </c>
      <c r="I29" s="55"/>
    </row>
    <row r="30" spans="1:9" x14ac:dyDescent="0.25">
      <c r="A30" s="30">
        <v>27</v>
      </c>
      <c r="B30" s="2">
        <v>6</v>
      </c>
      <c r="C30" s="21">
        <v>5</v>
      </c>
      <c r="D30" s="30">
        <f t="shared" si="0"/>
        <v>1</v>
      </c>
      <c r="E30" s="21">
        <v>1</v>
      </c>
      <c r="F30" s="21">
        <f t="shared" si="1"/>
        <v>0.3</v>
      </c>
      <c r="G30" s="30">
        <f t="shared" si="2"/>
        <v>6</v>
      </c>
      <c r="H30" s="30">
        <f t="shared" si="3"/>
        <v>1.3</v>
      </c>
      <c r="I30" s="55"/>
    </row>
    <row r="31" spans="1:9" x14ac:dyDescent="0.25">
      <c r="A31" s="30">
        <v>28</v>
      </c>
      <c r="B31" s="2">
        <v>24</v>
      </c>
      <c r="C31" s="21">
        <v>5</v>
      </c>
      <c r="D31" s="30">
        <f t="shared" si="0"/>
        <v>1</v>
      </c>
      <c r="E31" s="21">
        <v>1</v>
      </c>
      <c r="F31" s="21">
        <f t="shared" si="1"/>
        <v>0.3</v>
      </c>
      <c r="G31" s="30">
        <f t="shared" si="2"/>
        <v>6</v>
      </c>
      <c r="H31" s="30">
        <f t="shared" si="3"/>
        <v>1.3</v>
      </c>
      <c r="I31" s="55"/>
    </row>
    <row r="32" spans="1:9" x14ac:dyDescent="0.25">
      <c r="A32" s="30">
        <v>29</v>
      </c>
      <c r="B32" s="2" t="s">
        <v>52</v>
      </c>
      <c r="C32" s="21">
        <v>5</v>
      </c>
      <c r="D32" s="30">
        <f t="shared" si="0"/>
        <v>1</v>
      </c>
      <c r="E32" s="21">
        <v>1</v>
      </c>
      <c r="F32" s="21">
        <f t="shared" si="1"/>
        <v>0.3</v>
      </c>
      <c r="G32" s="30">
        <f t="shared" si="2"/>
        <v>6</v>
      </c>
      <c r="H32" s="30">
        <f t="shared" si="3"/>
        <v>1.3</v>
      </c>
      <c r="I32" s="55"/>
    </row>
    <row r="33" spans="1:9" x14ac:dyDescent="0.25">
      <c r="A33" s="30">
        <v>30</v>
      </c>
      <c r="B33" s="2">
        <v>26</v>
      </c>
      <c r="C33" s="21">
        <v>6</v>
      </c>
      <c r="D33" s="30">
        <f t="shared" si="0"/>
        <v>1.2000000000000002</v>
      </c>
      <c r="E33" s="21">
        <v>0</v>
      </c>
      <c r="F33" s="21">
        <f t="shared" si="1"/>
        <v>0</v>
      </c>
      <c r="G33" s="30">
        <f t="shared" si="2"/>
        <v>6</v>
      </c>
      <c r="H33" s="30">
        <f t="shared" si="3"/>
        <v>1.2000000000000002</v>
      </c>
      <c r="I33" s="55"/>
    </row>
    <row r="34" spans="1:9" x14ac:dyDescent="0.25">
      <c r="A34" s="30">
        <v>31</v>
      </c>
      <c r="B34" s="2">
        <v>32</v>
      </c>
      <c r="C34" s="21">
        <v>6</v>
      </c>
      <c r="D34" s="30">
        <f t="shared" si="0"/>
        <v>1.2000000000000002</v>
      </c>
      <c r="E34" s="21">
        <v>0</v>
      </c>
      <c r="F34" s="21">
        <f t="shared" si="1"/>
        <v>0</v>
      </c>
      <c r="G34" s="30">
        <f t="shared" si="2"/>
        <v>6</v>
      </c>
      <c r="H34" s="30">
        <f t="shared" si="3"/>
        <v>1.2000000000000002</v>
      </c>
      <c r="I34" s="55"/>
    </row>
    <row r="35" spans="1:9" x14ac:dyDescent="0.25">
      <c r="A35" s="30">
        <v>32</v>
      </c>
      <c r="B35" s="2">
        <v>7</v>
      </c>
      <c r="C35" s="21">
        <v>4</v>
      </c>
      <c r="D35" s="30">
        <f t="shared" si="0"/>
        <v>0.8</v>
      </c>
      <c r="E35" s="21">
        <v>1</v>
      </c>
      <c r="F35" s="21">
        <f t="shared" si="1"/>
        <v>0.3</v>
      </c>
      <c r="G35" s="30">
        <f t="shared" si="2"/>
        <v>5</v>
      </c>
      <c r="H35" s="30">
        <f t="shared" si="3"/>
        <v>1.1000000000000001</v>
      </c>
      <c r="I35" s="55"/>
    </row>
    <row r="36" spans="1:9" x14ac:dyDescent="0.25">
      <c r="A36" s="30">
        <v>33</v>
      </c>
      <c r="B36" s="2">
        <v>30</v>
      </c>
      <c r="C36" s="21">
        <v>5</v>
      </c>
      <c r="D36" s="30">
        <f t="shared" si="0"/>
        <v>1</v>
      </c>
      <c r="E36" s="21">
        <v>0</v>
      </c>
      <c r="F36" s="21">
        <f t="shared" si="1"/>
        <v>0</v>
      </c>
      <c r="G36" s="30">
        <f t="shared" si="2"/>
        <v>5</v>
      </c>
      <c r="H36" s="30">
        <f t="shared" si="3"/>
        <v>1</v>
      </c>
      <c r="I36" s="55"/>
    </row>
    <row r="37" spans="1:9" x14ac:dyDescent="0.25">
      <c r="A37" s="30">
        <v>34</v>
      </c>
      <c r="B37" s="2">
        <v>31</v>
      </c>
      <c r="C37" s="21">
        <v>5</v>
      </c>
      <c r="D37" s="30">
        <f t="shared" si="0"/>
        <v>1</v>
      </c>
      <c r="E37" s="21">
        <v>0</v>
      </c>
      <c r="F37" s="21">
        <f t="shared" si="1"/>
        <v>0</v>
      </c>
      <c r="G37" s="30">
        <f t="shared" si="2"/>
        <v>5</v>
      </c>
      <c r="H37" s="30">
        <f t="shared" si="3"/>
        <v>1</v>
      </c>
      <c r="I37" s="55"/>
    </row>
    <row r="38" spans="1:9" x14ac:dyDescent="0.25">
      <c r="A38" s="30">
        <v>35</v>
      </c>
      <c r="B38" s="2">
        <v>40</v>
      </c>
      <c r="C38" s="21">
        <v>5</v>
      </c>
      <c r="D38" s="30">
        <f t="shared" si="0"/>
        <v>1</v>
      </c>
      <c r="E38" s="21">
        <v>0</v>
      </c>
      <c r="F38" s="21">
        <f t="shared" si="1"/>
        <v>0</v>
      </c>
      <c r="G38" s="30">
        <f t="shared" si="2"/>
        <v>5</v>
      </c>
      <c r="H38" s="30">
        <f t="shared" si="3"/>
        <v>1</v>
      </c>
      <c r="I38" s="55"/>
    </row>
    <row r="39" spans="1:9" x14ac:dyDescent="0.25">
      <c r="A39" s="30">
        <v>36</v>
      </c>
      <c r="B39" s="2">
        <v>43</v>
      </c>
      <c r="C39" s="21">
        <v>5</v>
      </c>
      <c r="D39" s="30">
        <f t="shared" si="0"/>
        <v>1</v>
      </c>
      <c r="E39" s="21">
        <v>0</v>
      </c>
      <c r="F39" s="21">
        <f t="shared" si="1"/>
        <v>0</v>
      </c>
      <c r="G39" s="30">
        <f t="shared" si="2"/>
        <v>5</v>
      </c>
      <c r="H39" s="30">
        <f t="shared" si="3"/>
        <v>1</v>
      </c>
      <c r="I39" s="55"/>
    </row>
    <row r="40" spans="1:9" x14ac:dyDescent="0.25">
      <c r="A40" s="30">
        <v>37</v>
      </c>
      <c r="B40" s="2">
        <v>15</v>
      </c>
      <c r="C40" s="21">
        <v>5</v>
      </c>
      <c r="D40" s="30">
        <f t="shared" si="0"/>
        <v>1</v>
      </c>
      <c r="E40" s="21">
        <v>0</v>
      </c>
      <c r="F40" s="21">
        <f t="shared" si="1"/>
        <v>0</v>
      </c>
      <c r="G40" s="30">
        <f t="shared" si="2"/>
        <v>5</v>
      </c>
      <c r="H40" s="30">
        <f t="shared" si="3"/>
        <v>1</v>
      </c>
      <c r="I40" s="55"/>
    </row>
    <row r="41" spans="1:9" x14ac:dyDescent="0.25">
      <c r="A41" s="30">
        <v>38</v>
      </c>
      <c r="B41" s="2">
        <v>27</v>
      </c>
      <c r="C41" s="21">
        <v>4</v>
      </c>
      <c r="D41" s="30">
        <f t="shared" si="0"/>
        <v>0.8</v>
      </c>
      <c r="E41" s="21">
        <v>0</v>
      </c>
      <c r="F41" s="21">
        <f t="shared" si="1"/>
        <v>0</v>
      </c>
      <c r="G41" s="30">
        <f t="shared" si="2"/>
        <v>4</v>
      </c>
      <c r="H41" s="30">
        <f t="shared" si="3"/>
        <v>0.8</v>
      </c>
      <c r="I41" s="55"/>
    </row>
    <row r="42" spans="1:9" x14ac:dyDescent="0.25">
      <c r="A42" s="30">
        <v>39</v>
      </c>
      <c r="B42" s="2">
        <v>29</v>
      </c>
      <c r="C42" s="21">
        <v>4</v>
      </c>
      <c r="D42" s="30">
        <f t="shared" si="0"/>
        <v>0.8</v>
      </c>
      <c r="E42" s="21">
        <v>0</v>
      </c>
      <c r="F42" s="21">
        <f t="shared" si="1"/>
        <v>0</v>
      </c>
      <c r="G42" s="30">
        <f t="shared" si="2"/>
        <v>4</v>
      </c>
      <c r="H42" s="30">
        <f t="shared" si="3"/>
        <v>0.8</v>
      </c>
      <c r="I42" s="55"/>
    </row>
    <row r="43" spans="1:9" x14ac:dyDescent="0.25">
      <c r="A43" s="30">
        <v>40</v>
      </c>
      <c r="B43" s="2">
        <v>5</v>
      </c>
      <c r="C43" s="21">
        <v>3</v>
      </c>
      <c r="D43" s="30">
        <f t="shared" si="0"/>
        <v>0.60000000000000009</v>
      </c>
      <c r="E43" s="21">
        <v>0</v>
      </c>
      <c r="F43" s="21">
        <f t="shared" si="1"/>
        <v>0</v>
      </c>
      <c r="G43" s="30">
        <f t="shared" si="2"/>
        <v>3</v>
      </c>
      <c r="H43" s="30">
        <f t="shared" si="3"/>
        <v>0.60000000000000009</v>
      </c>
      <c r="I43" s="55"/>
    </row>
    <row r="44" spans="1:9" x14ac:dyDescent="0.25">
      <c r="A44" s="30">
        <v>41</v>
      </c>
      <c r="B44" s="2">
        <v>20</v>
      </c>
      <c r="C44" s="21">
        <v>1</v>
      </c>
      <c r="D44" s="30">
        <f t="shared" si="0"/>
        <v>0.2</v>
      </c>
      <c r="E44" s="21">
        <v>0</v>
      </c>
      <c r="F44" s="21">
        <f t="shared" si="1"/>
        <v>0</v>
      </c>
      <c r="G44" s="30">
        <f t="shared" si="2"/>
        <v>1</v>
      </c>
      <c r="H44" s="30">
        <f t="shared" si="3"/>
        <v>0.2</v>
      </c>
      <c r="I44" s="55"/>
    </row>
    <row r="45" spans="1:9" x14ac:dyDescent="0.25">
      <c r="A45" s="30">
        <v>42</v>
      </c>
      <c r="B45" s="2">
        <v>23</v>
      </c>
      <c r="C45" s="30">
        <v>0</v>
      </c>
      <c r="D45" s="30">
        <f t="shared" si="0"/>
        <v>0</v>
      </c>
      <c r="E45" s="30">
        <v>0</v>
      </c>
      <c r="F45" s="30">
        <f t="shared" si="1"/>
        <v>0</v>
      </c>
      <c r="G45" s="30">
        <f t="shared" si="2"/>
        <v>0</v>
      </c>
      <c r="H45" s="30">
        <f t="shared" si="3"/>
        <v>0</v>
      </c>
      <c r="I45" s="55"/>
    </row>
  </sheetData>
  <autoFilter ref="A3:H3"/>
  <sortState ref="A3:H45">
    <sortCondition descending="1" ref="H3"/>
  </sortState>
  <mergeCells count="7">
    <mergeCell ref="I2:I3"/>
    <mergeCell ref="C2:D2"/>
    <mergeCell ref="E2:F2"/>
    <mergeCell ref="G2:H2"/>
    <mergeCell ref="A1:H1"/>
    <mergeCell ref="A2:A3"/>
    <mergeCell ref="B2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Город</vt:lpstr>
      <vt:lpstr>Область</vt:lpstr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2022-05-03T09:23:51Z</dcterms:modified>
</cp:coreProperties>
</file>