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ород" sheetId="4" r:id="rId1"/>
    <sheet name="Область" sheetId="1" r:id="rId2"/>
    <sheet name="Респ." sheetId="2" r:id="rId3"/>
    <sheet name="Междунар." sheetId="3" r:id="rId4"/>
    <sheet name="рейтинг" sheetId="5" r:id="rId5"/>
  </sheets>
  <definedNames>
    <definedName name="_xlnm._FilterDatabase" localSheetId="4" hidden="1">рейтинг!$A$3:$M$3</definedName>
  </definedNames>
  <calcPr calcId="145621"/>
</workbook>
</file>

<file path=xl/calcChain.xml><?xml version="1.0" encoding="utf-8"?>
<calcChain xmlns="http://schemas.openxmlformats.org/spreadsheetml/2006/main">
  <c r="K45" i="5" l="1"/>
  <c r="K6" i="5"/>
  <c r="K20" i="5"/>
  <c r="K44" i="5"/>
  <c r="K43" i="5"/>
  <c r="K34" i="5"/>
  <c r="K7" i="5"/>
  <c r="K33" i="5"/>
  <c r="K24" i="5"/>
  <c r="K12" i="5"/>
  <c r="K17" i="5"/>
  <c r="K42" i="5"/>
  <c r="K16" i="5"/>
  <c r="K15" i="5"/>
  <c r="K41" i="5"/>
  <c r="K32" i="5"/>
  <c r="K40" i="5"/>
  <c r="K10" i="5"/>
  <c r="K18" i="5"/>
  <c r="K39" i="5"/>
  <c r="K31" i="5"/>
  <c r="K8" i="5"/>
  <c r="K14" i="5"/>
  <c r="K38" i="5"/>
  <c r="K23" i="5"/>
  <c r="K9" i="5"/>
  <c r="K30" i="5"/>
  <c r="K22" i="5"/>
  <c r="K19" i="5"/>
  <c r="K11" i="5"/>
  <c r="K29" i="5"/>
  <c r="K37" i="5"/>
  <c r="K5" i="5"/>
  <c r="K4" i="5"/>
  <c r="K13" i="5"/>
  <c r="K28" i="5"/>
  <c r="K27" i="5"/>
  <c r="K36" i="5"/>
  <c r="K26" i="5"/>
  <c r="K21" i="5"/>
  <c r="K25" i="5"/>
  <c r="K35" i="5"/>
  <c r="J45" i="5"/>
  <c r="J6" i="5"/>
  <c r="J20" i="5"/>
  <c r="J44" i="5"/>
  <c r="J43" i="5"/>
  <c r="J34" i="5"/>
  <c r="J7" i="5"/>
  <c r="J33" i="5"/>
  <c r="J24" i="5"/>
  <c r="J12" i="5"/>
  <c r="J17" i="5"/>
  <c r="J42" i="5"/>
  <c r="J16" i="5"/>
  <c r="J15" i="5"/>
  <c r="J41" i="5"/>
  <c r="J32" i="5"/>
  <c r="J40" i="5"/>
  <c r="J10" i="5"/>
  <c r="J18" i="5"/>
  <c r="J39" i="5"/>
  <c r="J31" i="5"/>
  <c r="J8" i="5"/>
  <c r="J14" i="5"/>
  <c r="J38" i="5"/>
  <c r="J23" i="5"/>
  <c r="J9" i="5"/>
  <c r="J30" i="5"/>
  <c r="J22" i="5"/>
  <c r="J19" i="5"/>
  <c r="J11" i="5"/>
  <c r="J29" i="5"/>
  <c r="J37" i="5"/>
  <c r="J5" i="5"/>
  <c r="J4" i="5"/>
  <c r="J13" i="5"/>
  <c r="J28" i="5"/>
  <c r="J27" i="5"/>
  <c r="J36" i="5"/>
  <c r="J26" i="5"/>
  <c r="J21" i="5"/>
  <c r="J25" i="5"/>
  <c r="J35" i="5"/>
  <c r="H45" i="5"/>
  <c r="H6" i="5"/>
  <c r="H20" i="5"/>
  <c r="H44" i="5"/>
  <c r="H43" i="5"/>
  <c r="H34" i="5"/>
  <c r="H7" i="5"/>
  <c r="H33" i="5"/>
  <c r="H24" i="5"/>
  <c r="H12" i="5"/>
  <c r="H17" i="5"/>
  <c r="H42" i="5"/>
  <c r="H16" i="5"/>
  <c r="H15" i="5"/>
  <c r="H41" i="5"/>
  <c r="H32" i="5"/>
  <c r="H40" i="5"/>
  <c r="H10" i="5"/>
  <c r="H18" i="5"/>
  <c r="H39" i="5"/>
  <c r="H31" i="5"/>
  <c r="H8" i="5"/>
  <c r="H14" i="5"/>
  <c r="H38" i="5"/>
  <c r="H23" i="5"/>
  <c r="H9" i="5"/>
  <c r="H30" i="5"/>
  <c r="H22" i="5"/>
  <c r="H19" i="5"/>
  <c r="H11" i="5"/>
  <c r="H29" i="5"/>
  <c r="H37" i="5"/>
  <c r="H5" i="5"/>
  <c r="H4" i="5"/>
  <c r="H13" i="5"/>
  <c r="H28" i="5"/>
  <c r="H27" i="5"/>
  <c r="H36" i="5"/>
  <c r="H26" i="5"/>
  <c r="H21" i="5"/>
  <c r="H25" i="5"/>
  <c r="H35" i="5"/>
  <c r="F45" i="5"/>
  <c r="F6" i="5"/>
  <c r="F20" i="5"/>
  <c r="F44" i="5"/>
  <c r="F43" i="5"/>
  <c r="F34" i="5"/>
  <c r="F7" i="5"/>
  <c r="F33" i="5"/>
  <c r="F24" i="5"/>
  <c r="F12" i="5"/>
  <c r="F17" i="5"/>
  <c r="F42" i="5"/>
  <c r="F16" i="5"/>
  <c r="F15" i="5"/>
  <c r="F41" i="5"/>
  <c r="F32" i="5"/>
  <c r="F40" i="5"/>
  <c r="F10" i="5"/>
  <c r="F18" i="5"/>
  <c r="F39" i="5"/>
  <c r="F31" i="5"/>
  <c r="F8" i="5"/>
  <c r="F14" i="5"/>
  <c r="F38" i="5"/>
  <c r="F23" i="5"/>
  <c r="F9" i="5"/>
  <c r="F30" i="5"/>
  <c r="F22" i="5"/>
  <c r="F19" i="5"/>
  <c r="F11" i="5"/>
  <c r="F29" i="5"/>
  <c r="F37" i="5"/>
  <c r="F5" i="5"/>
  <c r="F4" i="5"/>
  <c r="F13" i="5"/>
  <c r="F28" i="5"/>
  <c r="F27" i="5"/>
  <c r="F36" i="5"/>
  <c r="F26" i="5"/>
  <c r="F21" i="5"/>
  <c r="F25" i="5"/>
  <c r="F35" i="5"/>
  <c r="D45" i="5"/>
  <c r="L45" i="5" s="1"/>
  <c r="D6" i="5"/>
  <c r="L6" i="5" s="1"/>
  <c r="D20" i="5"/>
  <c r="L20" i="5" s="1"/>
  <c r="D44" i="5"/>
  <c r="L44" i="5" s="1"/>
  <c r="D43" i="5"/>
  <c r="L43" i="5" s="1"/>
  <c r="D34" i="5"/>
  <c r="L34" i="5" s="1"/>
  <c r="D7" i="5"/>
  <c r="L7" i="5" s="1"/>
  <c r="D33" i="5"/>
  <c r="L33" i="5" s="1"/>
  <c r="D24" i="5"/>
  <c r="L24" i="5" s="1"/>
  <c r="D12" i="5"/>
  <c r="L12" i="5" s="1"/>
  <c r="D17" i="5"/>
  <c r="L17" i="5" s="1"/>
  <c r="D42" i="5"/>
  <c r="L42" i="5" s="1"/>
  <c r="D16" i="5"/>
  <c r="L16" i="5" s="1"/>
  <c r="D15" i="5"/>
  <c r="L15" i="5" s="1"/>
  <c r="D41" i="5"/>
  <c r="L41" i="5" s="1"/>
  <c r="D32" i="5"/>
  <c r="L32" i="5" s="1"/>
  <c r="D40" i="5"/>
  <c r="L40" i="5" s="1"/>
  <c r="D10" i="5"/>
  <c r="L10" i="5" s="1"/>
  <c r="D18" i="5"/>
  <c r="L18" i="5" s="1"/>
  <c r="D39" i="5"/>
  <c r="L39" i="5" s="1"/>
  <c r="D31" i="5"/>
  <c r="L31" i="5" s="1"/>
  <c r="D8" i="5"/>
  <c r="L8" i="5" s="1"/>
  <c r="D14" i="5"/>
  <c r="L14" i="5" s="1"/>
  <c r="D38" i="5"/>
  <c r="L38" i="5" s="1"/>
  <c r="D23" i="5"/>
  <c r="L23" i="5" s="1"/>
  <c r="D9" i="5"/>
  <c r="L9" i="5" s="1"/>
  <c r="D30" i="5"/>
  <c r="L30" i="5" s="1"/>
  <c r="D22" i="5"/>
  <c r="L22" i="5" s="1"/>
  <c r="D19" i="5"/>
  <c r="L19" i="5" s="1"/>
  <c r="D11" i="5"/>
  <c r="L11" i="5" s="1"/>
  <c r="D29" i="5"/>
  <c r="L29" i="5" s="1"/>
  <c r="D37" i="5"/>
  <c r="L37" i="5" s="1"/>
  <c r="D5" i="5"/>
  <c r="L5" i="5" s="1"/>
  <c r="D4" i="5"/>
  <c r="L4" i="5" s="1"/>
  <c r="D13" i="5"/>
  <c r="L13" i="5" s="1"/>
  <c r="D28" i="5"/>
  <c r="L28" i="5" s="1"/>
  <c r="D27" i="5"/>
  <c r="L27" i="5" s="1"/>
  <c r="D36" i="5"/>
  <c r="L36" i="5" s="1"/>
  <c r="D26" i="5"/>
  <c r="L26" i="5" s="1"/>
  <c r="D21" i="5"/>
  <c r="L21" i="5" s="1"/>
  <c r="D25" i="5"/>
  <c r="L25" i="5" s="1"/>
  <c r="D35" i="5"/>
  <c r="L35" i="5" s="1"/>
  <c r="I49" i="3" l="1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A48" i="4"/>
  <c r="AA47" i="4"/>
  <c r="AA46" i="4"/>
  <c r="AA45" i="4"/>
  <c r="AA44" i="4"/>
  <c r="AA43" i="4"/>
  <c r="AA42" i="4"/>
  <c r="AA41" i="4"/>
  <c r="AA40" i="4"/>
  <c r="AA39" i="4"/>
  <c r="AA38" i="4"/>
  <c r="AA37" i="4"/>
  <c r="AA36" i="4"/>
  <c r="AA35" i="4"/>
  <c r="AA34" i="4"/>
  <c r="AA33" i="4"/>
  <c r="AA32" i="4"/>
  <c r="AA31" i="4"/>
  <c r="AA30" i="4"/>
  <c r="AA29" i="4"/>
  <c r="AA28" i="4"/>
  <c r="AA27" i="4"/>
  <c r="AA26" i="4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AA8" i="4"/>
  <c r="AA7" i="4"/>
  <c r="AA6" i="4"/>
  <c r="M48" i="1"/>
  <c r="L48" i="1"/>
  <c r="K48" i="1"/>
  <c r="D48" i="1"/>
  <c r="C48" i="1"/>
  <c r="J48" i="1"/>
  <c r="I48" i="1"/>
  <c r="G48" i="1"/>
  <c r="H48" i="1"/>
  <c r="H49" i="2"/>
  <c r="G49" i="2"/>
  <c r="F49" i="2"/>
  <c r="E49" i="2"/>
  <c r="M48" i="4"/>
  <c r="L48" i="4"/>
  <c r="K48" i="4"/>
  <c r="O48" i="4"/>
  <c r="N48" i="4"/>
  <c r="Q48" i="4"/>
  <c r="P48" i="4"/>
  <c r="R48" i="4"/>
  <c r="D48" i="4"/>
  <c r="C48" i="4"/>
  <c r="H48" i="4"/>
  <c r="G48" i="4"/>
  <c r="E48" i="1"/>
  <c r="F48" i="1"/>
  <c r="Y48" i="4"/>
  <c r="X48" i="4"/>
  <c r="W48" i="4"/>
  <c r="V48" i="4"/>
  <c r="U48" i="4"/>
  <c r="S48" i="4"/>
  <c r="C49" i="2"/>
  <c r="C49" i="3"/>
  <c r="D49" i="3"/>
  <c r="J48" i="4"/>
  <c r="I48" i="4"/>
  <c r="E48" i="4" l="1"/>
  <c r="F48" i="4"/>
</calcChain>
</file>

<file path=xl/sharedStrings.xml><?xml version="1.0" encoding="utf-8"?>
<sst xmlns="http://schemas.openxmlformats.org/spreadsheetml/2006/main" count="154" uniqueCount="51">
  <si>
    <t>№  п/п</t>
  </si>
  <si>
    <t>школа</t>
  </si>
  <si>
    <t>Кол-во уч-ов</t>
  </si>
  <si>
    <t>Призеры</t>
  </si>
  <si>
    <t>КСОШ</t>
  </si>
  <si>
    <t>ЖСОШ</t>
  </si>
  <si>
    <t>ИТОГО:</t>
  </si>
  <si>
    <t>Номинация</t>
  </si>
  <si>
    <t>ПГ</t>
  </si>
  <si>
    <r>
      <t xml:space="preserve">Областной математиский турнир </t>
    </r>
    <r>
      <rPr>
        <b/>
        <sz val="8"/>
        <color rgb="FFFF0000"/>
        <rFont val="Times New Roman"/>
        <family val="1"/>
        <charset val="204"/>
      </rPr>
      <t>(26 -28.04.2022 г.)</t>
    </r>
  </si>
  <si>
    <r>
      <t xml:space="preserve">Мероприятия </t>
    </r>
    <r>
      <rPr>
        <b/>
        <sz val="8"/>
        <color rgb="FFFF0000"/>
        <rFont val="Times New Roman"/>
        <family val="1"/>
        <charset val="204"/>
      </rPr>
      <t xml:space="preserve">за май 2022 года                     </t>
    </r>
    <r>
      <rPr>
        <b/>
        <sz val="8"/>
        <color theme="1"/>
        <rFont val="Times New Roman"/>
        <family val="1"/>
        <charset val="204"/>
      </rPr>
      <t xml:space="preserve">  
</t>
    </r>
  </si>
  <si>
    <r>
      <t>Мероприятия</t>
    </r>
    <r>
      <rPr>
        <b/>
        <sz val="8"/>
        <color rgb="FFFF0000"/>
        <rFont val="Times New Roman"/>
        <family val="1"/>
        <charset val="204"/>
      </rPr>
      <t xml:space="preserve"> за май 2022 года</t>
    </r>
  </si>
  <si>
    <r>
      <t xml:space="preserve">Городской этап  Республиканской фестиваль - конкурс театральный искусств«Театрдың ғажайып әлемі». </t>
    </r>
    <r>
      <rPr>
        <b/>
        <sz val="8"/>
        <color rgb="FFFF0000"/>
        <rFont val="Times New Roman"/>
        <family val="1"/>
        <charset val="204"/>
      </rPr>
      <t xml:space="preserve">(05.05.2022 г) </t>
    </r>
  </si>
  <si>
    <r>
      <t xml:space="preserve">Шон би оқулары </t>
    </r>
    <r>
      <rPr>
        <b/>
        <sz val="8"/>
        <color rgb="FFFF0000"/>
        <rFont val="Times New Roman"/>
        <family val="1"/>
        <charset val="204"/>
      </rPr>
      <t>(28.04.2022 г.)</t>
    </r>
  </si>
  <si>
    <r>
      <t xml:space="preserve">Моя малая Родина </t>
    </r>
    <r>
      <rPr>
        <b/>
        <sz val="8"/>
        <color rgb="FFFF0000"/>
        <rFont val="Times New Roman"/>
        <family val="1"/>
        <charset val="204"/>
      </rPr>
      <t>(03.05.2022 г.)</t>
    </r>
  </si>
  <si>
    <r>
      <t>Конкурс "Открываем мир науки"</t>
    </r>
    <r>
      <rPr>
        <b/>
        <sz val="8"/>
        <color rgb="FFFF0000"/>
        <rFont val="Times New Roman"/>
        <family val="1"/>
        <charset val="204"/>
      </rPr>
      <t>(05.05.2022 г.)</t>
    </r>
  </si>
  <si>
    <r>
      <t xml:space="preserve">Мероприятия </t>
    </r>
    <r>
      <rPr>
        <b/>
        <sz val="8"/>
        <color rgb="FFFF0000"/>
        <rFont val="Times New Roman"/>
        <family val="1"/>
        <charset val="204"/>
      </rPr>
      <t xml:space="preserve">за май 2022 года              </t>
    </r>
    <r>
      <rPr>
        <b/>
        <sz val="8"/>
        <color theme="1"/>
        <rFont val="Times New Roman"/>
        <family val="1"/>
        <charset val="204"/>
      </rPr>
      <t xml:space="preserve">         </t>
    </r>
  </si>
  <si>
    <r>
      <t xml:space="preserve">Респ. ЮО </t>
    </r>
    <r>
      <rPr>
        <b/>
        <sz val="8"/>
        <color rgb="FFFF0000"/>
        <rFont val="Times New Roman"/>
        <family val="1"/>
        <charset val="204"/>
      </rPr>
      <t>(12 - 13.05.2022 г.)</t>
    </r>
  </si>
  <si>
    <r>
      <t xml:space="preserve">Сеиейный традиционный  хобби </t>
    </r>
    <r>
      <rPr>
        <b/>
        <sz val="8"/>
        <color rgb="FFFF0000"/>
        <rFont val="Times New Roman"/>
        <family val="1"/>
        <charset val="204"/>
      </rPr>
      <t>13.05.2022 год</t>
    </r>
  </si>
  <si>
    <r>
      <t>"Олжас оқулары" қалалық бауқау 1</t>
    </r>
    <r>
      <rPr>
        <b/>
        <sz val="8"/>
        <color rgb="FFFF0000"/>
        <rFont val="Times New Roman"/>
        <family val="1"/>
        <charset val="204"/>
      </rPr>
      <t>9 мамыр 2022 г</t>
    </r>
  </si>
  <si>
    <r>
      <t>"Дихан  Әбілів оқулары" (</t>
    </r>
    <r>
      <rPr>
        <b/>
        <sz val="8"/>
        <color rgb="FFFF0000"/>
        <rFont val="Times New Roman"/>
        <family val="1"/>
        <charset val="204"/>
      </rPr>
      <t>18.05.2022 г.)</t>
    </r>
  </si>
  <si>
    <r>
      <t xml:space="preserve">Смагуловская олимпиала </t>
    </r>
    <r>
      <rPr>
        <b/>
        <sz val="8"/>
        <color rgb="FFFF0000"/>
        <rFont val="Times New Roman"/>
        <family val="1"/>
        <charset val="204"/>
      </rPr>
      <t>(30.04.2022 г.)</t>
    </r>
  </si>
  <si>
    <r>
      <t xml:space="preserve">Первый  выпускной дебатной школы "Жаңа көзқарас" </t>
    </r>
    <r>
      <rPr>
        <b/>
        <sz val="8"/>
        <color rgb="FFFF0000"/>
        <rFont val="Times New Roman"/>
        <family val="1"/>
        <charset val="204"/>
      </rPr>
      <t xml:space="preserve"> (20.05.2022). </t>
    </r>
  </si>
  <si>
    <r>
      <t xml:space="preserve">Смагуловская олимпиада </t>
    </r>
    <r>
      <rPr>
        <b/>
        <sz val="8"/>
        <color rgb="FFFF0000"/>
        <rFont val="Times New Roman"/>
        <family val="1"/>
        <charset val="204"/>
      </rPr>
      <t>(15.03.2022 г.)</t>
    </r>
  </si>
  <si>
    <r>
      <t xml:space="preserve">Областной смотр- конкура школьных омбудсменов " Школьный омбудсмен -Үздік Ұлан 2022  " </t>
    </r>
    <r>
      <rPr>
        <b/>
        <sz val="8"/>
        <color rgb="FFFF0000"/>
        <rFont val="Times New Roman"/>
        <family val="1"/>
        <charset val="204"/>
      </rPr>
      <t>(15.05.2022 г.)</t>
    </r>
  </si>
  <si>
    <r>
      <t xml:space="preserve">Кел балал оқылық </t>
    </r>
    <r>
      <rPr>
        <b/>
        <sz val="8"/>
        <color rgb="FFFF0000"/>
        <rFont val="Times New Roman"/>
        <family val="1"/>
        <charset val="204"/>
      </rPr>
      <t>(12.05.2022 г)</t>
    </r>
  </si>
  <si>
    <t xml:space="preserve">Едігей оқулары </t>
  </si>
  <si>
    <t>БП</t>
  </si>
  <si>
    <r>
      <t xml:space="preserve">Радио  в конкурсе " Қазақша үйренейік" </t>
    </r>
    <r>
      <rPr>
        <b/>
        <sz val="8"/>
        <color rgb="FFFF0000"/>
        <rFont val="Times New Roman"/>
        <family val="1"/>
        <charset val="204"/>
      </rPr>
      <t xml:space="preserve">(май)     </t>
    </r>
    <r>
      <rPr>
        <b/>
        <sz val="8"/>
        <color theme="1"/>
        <rFont val="Times New Roman"/>
        <family val="1"/>
        <charset val="204"/>
      </rPr>
      <t xml:space="preserve">         
</t>
    </r>
  </si>
  <si>
    <r>
      <t xml:space="preserve">Ак шагала </t>
    </r>
    <r>
      <rPr>
        <b/>
        <sz val="8"/>
        <color rgb="FFFF0000"/>
        <rFont val="Times New Roman"/>
        <family val="1"/>
        <charset val="204"/>
      </rPr>
      <t>(март)</t>
    </r>
  </si>
  <si>
    <r>
      <t>Шон би</t>
    </r>
    <r>
      <rPr>
        <b/>
        <sz val="8"/>
        <color rgb="FFFF0000"/>
        <rFont val="Times New Roman"/>
        <family val="1"/>
        <charset val="204"/>
      </rPr>
      <t xml:space="preserve"> (27.05.2022 г.)</t>
    </r>
  </si>
  <si>
    <r>
      <t xml:space="preserve">Обл. слет ЮИД </t>
    </r>
    <r>
      <rPr>
        <b/>
        <sz val="8"/>
        <color rgb="FFFF0000"/>
        <rFont val="Times New Roman"/>
        <family val="1"/>
        <charset val="204"/>
      </rPr>
      <t>(25.05.2022 г.)</t>
    </r>
  </si>
  <si>
    <r>
      <t xml:space="preserve"> Х региональная олимпиада имени К.Сатпаева                               </t>
    </r>
    <r>
      <rPr>
        <b/>
        <sz val="8"/>
        <color rgb="FFFF0000"/>
        <rFont val="Times New Roman"/>
        <family val="1"/>
        <charset val="204"/>
      </rPr>
      <t xml:space="preserve">(27 - 30 .05.2022).    </t>
    </r>
    <r>
      <rPr>
        <b/>
        <sz val="8"/>
        <color theme="1"/>
        <rFont val="Times New Roman"/>
        <family val="1"/>
        <charset val="204"/>
      </rPr>
      <t xml:space="preserve"> 
</t>
    </r>
  </si>
  <si>
    <t>Итого</t>
  </si>
  <si>
    <t>ИТОГО</t>
  </si>
  <si>
    <t>№</t>
  </si>
  <si>
    <t>Школы</t>
  </si>
  <si>
    <t>призеры</t>
  </si>
  <si>
    <t>баллы</t>
  </si>
  <si>
    <t>им. К.Макпалеева</t>
  </si>
  <si>
    <t>им. М.Алимбаева</t>
  </si>
  <si>
    <t>им. Б.Момышулы</t>
  </si>
  <si>
    <t>им. К.Бекхожина</t>
  </si>
  <si>
    <t>им. М.Ауэзова</t>
  </si>
  <si>
    <t>ТОП 10</t>
  </si>
  <si>
    <t xml:space="preserve">Международный </t>
  </si>
  <si>
    <t xml:space="preserve">Республиканский </t>
  </si>
  <si>
    <t>Областной *0,3</t>
  </si>
  <si>
    <t>Городской *0,2</t>
  </si>
  <si>
    <t>Общий</t>
  </si>
  <si>
    <t>Рейтинг участия школ за май 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</si>
</sst>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8"/>
  <sheetViews>
    <sheetView tabSelected="1" workbookViewId="0">
      <selection activeCell="B43" sqref="B43"/>
    </sheetView>
  </sheetViews>
  <sheetFormatPr defaultRowHeight="15" x14ac:dyDescent="0.25"/>
  <cols>
    <col min="2" max="2" width="19.5703125" customWidth="1"/>
    <col min="4" max="4" width="9.140625" style="53"/>
    <col min="6" max="6" width="9.140625" style="53"/>
    <col min="8" max="8" width="9.140625" style="53"/>
    <col min="10" max="10" width="9.140625" style="53"/>
    <col min="12" max="12" width="9.140625" style="53"/>
    <col min="15" max="15" width="9.140625" style="53"/>
    <col min="17" max="17" width="9.140625" style="53"/>
    <col min="20" max="20" width="9.140625" style="53"/>
    <col min="22" max="22" width="9.140625" style="53"/>
    <col min="24" max="24" width="10.140625" style="53" customWidth="1"/>
    <col min="26" max="26" width="9.140625" style="53"/>
    <col min="27" max="27" width="8.28515625" style="56" customWidth="1"/>
    <col min="28" max="28" width="6.7109375" style="57" customWidth="1"/>
  </cols>
  <sheetData>
    <row r="2" spans="1:29" ht="30.75" customHeight="1" x14ac:dyDescent="0.25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4" spans="1:29" ht="66" customHeight="1" x14ac:dyDescent="0.25">
      <c r="A4" s="34" t="s">
        <v>0</v>
      </c>
      <c r="B4" s="34" t="s">
        <v>1</v>
      </c>
      <c r="C4" s="32" t="s">
        <v>21</v>
      </c>
      <c r="D4" s="33"/>
      <c r="E4" s="32" t="s">
        <v>13</v>
      </c>
      <c r="F4" s="33"/>
      <c r="G4" s="32" t="s">
        <v>14</v>
      </c>
      <c r="H4" s="33"/>
      <c r="I4" s="36" t="s">
        <v>12</v>
      </c>
      <c r="J4" s="37"/>
      <c r="K4" s="36" t="s">
        <v>28</v>
      </c>
      <c r="L4" s="38"/>
      <c r="M4" s="37"/>
      <c r="N4" s="32" t="s">
        <v>26</v>
      </c>
      <c r="O4" s="33"/>
      <c r="P4" s="32" t="s">
        <v>25</v>
      </c>
      <c r="Q4" s="35"/>
      <c r="R4" s="33"/>
      <c r="S4" s="32" t="s">
        <v>18</v>
      </c>
      <c r="T4" s="33"/>
      <c r="U4" s="32" t="s">
        <v>19</v>
      </c>
      <c r="V4" s="33"/>
      <c r="W4" s="32" t="s">
        <v>20</v>
      </c>
      <c r="X4" s="33"/>
      <c r="Y4" s="32" t="s">
        <v>22</v>
      </c>
      <c r="Z4" s="33"/>
      <c r="AA4" s="32" t="s">
        <v>33</v>
      </c>
      <c r="AB4" s="33"/>
    </row>
    <row r="5" spans="1:29" ht="72" customHeight="1" x14ac:dyDescent="0.25">
      <c r="A5" s="34"/>
      <c r="B5" s="34"/>
      <c r="C5" s="14" t="s">
        <v>2</v>
      </c>
      <c r="D5" s="50" t="s">
        <v>3</v>
      </c>
      <c r="E5" s="1" t="s">
        <v>2</v>
      </c>
      <c r="F5" s="50" t="s">
        <v>3</v>
      </c>
      <c r="G5" s="14" t="s">
        <v>2</v>
      </c>
      <c r="H5" s="50" t="s">
        <v>3</v>
      </c>
      <c r="I5" s="1" t="s">
        <v>2</v>
      </c>
      <c r="J5" s="50" t="s">
        <v>3</v>
      </c>
      <c r="K5" s="17" t="s">
        <v>2</v>
      </c>
      <c r="L5" s="50" t="s">
        <v>3</v>
      </c>
      <c r="M5" s="17" t="s">
        <v>27</v>
      </c>
      <c r="N5" s="16" t="s">
        <v>2</v>
      </c>
      <c r="O5" s="50" t="s">
        <v>3</v>
      </c>
      <c r="P5" s="15" t="s">
        <v>2</v>
      </c>
      <c r="Q5" s="50" t="s">
        <v>3</v>
      </c>
      <c r="R5" s="15" t="s">
        <v>8</v>
      </c>
      <c r="S5" s="9" t="s">
        <v>2</v>
      </c>
      <c r="T5" s="50" t="s">
        <v>3</v>
      </c>
      <c r="U5" s="12" t="s">
        <v>2</v>
      </c>
      <c r="V5" s="50" t="s">
        <v>3</v>
      </c>
      <c r="W5" s="11" t="s">
        <v>2</v>
      </c>
      <c r="X5" s="50" t="s">
        <v>3</v>
      </c>
      <c r="Y5" s="18" t="s">
        <v>2</v>
      </c>
      <c r="Z5" s="50" t="s">
        <v>3</v>
      </c>
      <c r="AA5" s="27" t="s">
        <v>2</v>
      </c>
      <c r="AB5" s="50" t="s">
        <v>3</v>
      </c>
    </row>
    <row r="6" spans="1:29" ht="20.25" customHeight="1" x14ac:dyDescent="0.25">
      <c r="A6" s="2">
        <v>1</v>
      </c>
      <c r="B6" s="2">
        <v>1</v>
      </c>
      <c r="C6" s="2">
        <v>2</v>
      </c>
      <c r="D6" s="51"/>
      <c r="E6" s="2"/>
      <c r="F6" s="51"/>
      <c r="G6" s="2"/>
      <c r="H6" s="51"/>
      <c r="I6" s="2"/>
      <c r="J6" s="51"/>
      <c r="K6" s="2"/>
      <c r="L6" s="51"/>
      <c r="M6" s="2"/>
      <c r="N6" s="2">
        <v>1</v>
      </c>
      <c r="O6" s="51"/>
      <c r="P6" s="2"/>
      <c r="Q6" s="51"/>
      <c r="R6" s="2"/>
      <c r="S6" s="2"/>
      <c r="T6" s="51"/>
      <c r="U6" s="2"/>
      <c r="V6" s="51"/>
      <c r="W6" s="2">
        <v>1</v>
      </c>
      <c r="X6" s="51"/>
      <c r="Y6" s="2"/>
      <c r="Z6" s="54"/>
      <c r="AA6" s="4">
        <f>C6+E6+G6+I6+K6+N6+P6+S6+U6+W6+Y6</f>
        <v>4</v>
      </c>
      <c r="AB6" s="58">
        <f>D6+F6+H6+J6+L6+O6+Q6+T6+V6+X6+Z6</f>
        <v>0</v>
      </c>
      <c r="AC6" s="2">
        <v>1</v>
      </c>
    </row>
    <row r="7" spans="1:29" x14ac:dyDescent="0.25">
      <c r="A7" s="2">
        <v>2</v>
      </c>
      <c r="B7" s="2">
        <v>2</v>
      </c>
      <c r="C7" s="2">
        <v>2</v>
      </c>
      <c r="D7" s="51"/>
      <c r="E7" s="2"/>
      <c r="F7" s="51"/>
      <c r="G7" s="2"/>
      <c r="H7" s="51"/>
      <c r="I7" s="2"/>
      <c r="J7" s="51"/>
      <c r="K7" s="2"/>
      <c r="L7" s="51"/>
      <c r="M7" s="2"/>
      <c r="N7" s="2"/>
      <c r="O7" s="51"/>
      <c r="P7" s="2"/>
      <c r="Q7" s="51"/>
      <c r="R7" s="2"/>
      <c r="S7" s="2"/>
      <c r="T7" s="51"/>
      <c r="U7" s="2">
        <v>1</v>
      </c>
      <c r="V7" s="51">
        <v>1</v>
      </c>
      <c r="W7" s="2"/>
      <c r="X7" s="51"/>
      <c r="Y7" s="2">
        <v>2</v>
      </c>
      <c r="Z7" s="54"/>
      <c r="AA7" s="4">
        <f t="shared" ref="AA7:AA48" si="0">C7+E7+G7+I7+K7+N7+P7+S7+U7+W7+Y7</f>
        <v>5</v>
      </c>
      <c r="AB7" s="58">
        <f t="shared" ref="AB7:AB48" si="1">D7+F7+H7+J7+L7+O7+Q7+T7+V7+X7+Z7</f>
        <v>1</v>
      </c>
      <c r="AC7" s="2">
        <v>2</v>
      </c>
    </row>
    <row r="8" spans="1:29" x14ac:dyDescent="0.25">
      <c r="A8" s="2">
        <v>3</v>
      </c>
      <c r="B8" s="2" t="s">
        <v>39</v>
      </c>
      <c r="C8" s="2">
        <v>8</v>
      </c>
      <c r="D8" s="51">
        <v>1</v>
      </c>
      <c r="E8" s="2">
        <v>1</v>
      </c>
      <c r="F8" s="51">
        <v>1</v>
      </c>
      <c r="G8" s="2">
        <v>5</v>
      </c>
      <c r="H8" s="51"/>
      <c r="I8" s="2"/>
      <c r="J8" s="51"/>
      <c r="K8" s="2"/>
      <c r="L8" s="51"/>
      <c r="M8" s="2"/>
      <c r="N8" s="2"/>
      <c r="O8" s="51"/>
      <c r="P8" s="2"/>
      <c r="Q8" s="51"/>
      <c r="R8" s="2"/>
      <c r="S8" s="2">
        <v>1</v>
      </c>
      <c r="T8" s="51"/>
      <c r="U8" s="2"/>
      <c r="V8" s="51"/>
      <c r="W8" s="2"/>
      <c r="X8" s="51"/>
      <c r="Y8" s="2"/>
      <c r="Z8" s="54"/>
      <c r="AA8" s="4">
        <f t="shared" si="0"/>
        <v>15</v>
      </c>
      <c r="AB8" s="58">
        <f t="shared" si="1"/>
        <v>2</v>
      </c>
      <c r="AC8" s="2">
        <v>4</v>
      </c>
    </row>
    <row r="9" spans="1:29" x14ac:dyDescent="0.25">
      <c r="A9" s="2">
        <v>4</v>
      </c>
      <c r="B9" s="2">
        <v>5</v>
      </c>
      <c r="C9" s="2">
        <v>3</v>
      </c>
      <c r="D9" s="51"/>
      <c r="E9" s="2"/>
      <c r="F9" s="51"/>
      <c r="G9" s="2"/>
      <c r="H9" s="51"/>
      <c r="I9" s="2"/>
      <c r="J9" s="51"/>
      <c r="K9" s="2">
        <v>4</v>
      </c>
      <c r="L9" s="51">
        <v>1</v>
      </c>
      <c r="M9" s="2"/>
      <c r="N9" s="2">
        <v>1</v>
      </c>
      <c r="O9" s="51"/>
      <c r="P9" s="2">
        <v>1</v>
      </c>
      <c r="Q9" s="51"/>
      <c r="R9" s="2">
        <v>1</v>
      </c>
      <c r="S9" s="2"/>
      <c r="T9" s="51"/>
      <c r="U9" s="2"/>
      <c r="V9" s="51"/>
      <c r="W9" s="2"/>
      <c r="X9" s="51"/>
      <c r="Y9" s="2"/>
      <c r="Z9" s="54"/>
      <c r="AA9" s="4">
        <f t="shared" si="0"/>
        <v>9</v>
      </c>
      <c r="AB9" s="58">
        <f t="shared" si="1"/>
        <v>1</v>
      </c>
      <c r="AC9" s="2">
        <v>5</v>
      </c>
    </row>
    <row r="10" spans="1:29" x14ac:dyDescent="0.25">
      <c r="A10" s="2">
        <v>5</v>
      </c>
      <c r="B10" s="2">
        <v>6</v>
      </c>
      <c r="C10" s="2">
        <v>3</v>
      </c>
      <c r="D10" s="51"/>
      <c r="E10" s="2"/>
      <c r="F10" s="51"/>
      <c r="G10" s="2"/>
      <c r="H10" s="51"/>
      <c r="I10" s="2">
        <v>6</v>
      </c>
      <c r="J10" s="51"/>
      <c r="K10" s="2">
        <v>2</v>
      </c>
      <c r="L10" s="51"/>
      <c r="M10" s="2"/>
      <c r="N10" s="2"/>
      <c r="O10" s="51"/>
      <c r="P10" s="2">
        <v>1</v>
      </c>
      <c r="Q10" s="51"/>
      <c r="R10" s="2">
        <v>1</v>
      </c>
      <c r="S10" s="2">
        <v>1</v>
      </c>
      <c r="T10" s="51"/>
      <c r="U10" s="2"/>
      <c r="V10" s="51"/>
      <c r="W10" s="2"/>
      <c r="X10" s="51"/>
      <c r="Y10" s="2"/>
      <c r="Z10" s="54"/>
      <c r="AA10" s="4">
        <f t="shared" si="0"/>
        <v>13</v>
      </c>
      <c r="AB10" s="58">
        <f t="shared" si="1"/>
        <v>0</v>
      </c>
      <c r="AC10" s="2">
        <v>6</v>
      </c>
    </row>
    <row r="11" spans="1:29" x14ac:dyDescent="0.25">
      <c r="A11" s="2">
        <v>6</v>
      </c>
      <c r="B11" s="2">
        <v>7</v>
      </c>
      <c r="C11" s="2">
        <v>10</v>
      </c>
      <c r="D11" s="51">
        <v>1</v>
      </c>
      <c r="E11" s="2"/>
      <c r="F11" s="51"/>
      <c r="G11" s="2"/>
      <c r="H11" s="51"/>
      <c r="I11" s="2"/>
      <c r="J11" s="51"/>
      <c r="K11" s="2"/>
      <c r="L11" s="51"/>
      <c r="M11" s="2"/>
      <c r="N11" s="2"/>
      <c r="O11" s="51"/>
      <c r="P11" s="2"/>
      <c r="Q11" s="51"/>
      <c r="R11" s="2"/>
      <c r="S11" s="2"/>
      <c r="T11" s="51"/>
      <c r="U11" s="2">
        <v>1</v>
      </c>
      <c r="V11" s="51"/>
      <c r="W11" s="2"/>
      <c r="X11" s="51"/>
      <c r="Y11" s="2">
        <v>3</v>
      </c>
      <c r="Z11" s="54"/>
      <c r="AA11" s="4">
        <f t="shared" si="0"/>
        <v>14</v>
      </c>
      <c r="AB11" s="58">
        <f t="shared" si="1"/>
        <v>1</v>
      </c>
      <c r="AC11" s="2">
        <v>7</v>
      </c>
    </row>
    <row r="12" spans="1:29" x14ac:dyDescent="0.25">
      <c r="A12" s="2">
        <v>7</v>
      </c>
      <c r="B12" s="2">
        <v>9</v>
      </c>
      <c r="C12" s="2">
        <v>19</v>
      </c>
      <c r="D12" s="51">
        <v>1</v>
      </c>
      <c r="E12" s="2">
        <v>1</v>
      </c>
      <c r="F12" s="51"/>
      <c r="G12" s="2"/>
      <c r="H12" s="51"/>
      <c r="I12" s="2"/>
      <c r="J12" s="51"/>
      <c r="K12" s="2"/>
      <c r="L12" s="51"/>
      <c r="M12" s="2"/>
      <c r="N12" s="2">
        <v>1</v>
      </c>
      <c r="O12" s="51"/>
      <c r="P12" s="2"/>
      <c r="Q12" s="51"/>
      <c r="R12" s="2"/>
      <c r="S12" s="2"/>
      <c r="T12" s="51"/>
      <c r="U12" s="2"/>
      <c r="V12" s="51"/>
      <c r="W12" s="2"/>
      <c r="X12" s="51"/>
      <c r="Y12" s="2"/>
      <c r="Z12" s="54"/>
      <c r="AA12" s="4">
        <f t="shared" si="0"/>
        <v>21</v>
      </c>
      <c r="AB12" s="58">
        <f t="shared" si="1"/>
        <v>1</v>
      </c>
      <c r="AC12" s="2">
        <v>9</v>
      </c>
    </row>
    <row r="13" spans="1:29" x14ac:dyDescent="0.25">
      <c r="A13" s="2">
        <v>8</v>
      </c>
      <c r="B13" s="2">
        <v>11</v>
      </c>
      <c r="C13" s="2">
        <v>30</v>
      </c>
      <c r="D13" s="51"/>
      <c r="E13" s="2"/>
      <c r="F13" s="51"/>
      <c r="G13" s="2"/>
      <c r="H13" s="51"/>
      <c r="I13" s="2">
        <v>7</v>
      </c>
      <c r="J13" s="51">
        <v>1</v>
      </c>
      <c r="K13" s="2">
        <v>2</v>
      </c>
      <c r="L13" s="51">
        <v>1</v>
      </c>
      <c r="M13" s="2">
        <v>1</v>
      </c>
      <c r="N13" s="2"/>
      <c r="O13" s="51"/>
      <c r="P13" s="2">
        <v>1</v>
      </c>
      <c r="Q13" s="51">
        <v>1</v>
      </c>
      <c r="R13" s="2"/>
      <c r="S13" s="2"/>
      <c r="T13" s="51"/>
      <c r="U13" s="2"/>
      <c r="V13" s="51"/>
      <c r="W13" s="2"/>
      <c r="X13" s="51"/>
      <c r="Y13" s="2"/>
      <c r="Z13" s="54"/>
      <c r="AA13" s="4">
        <f t="shared" si="0"/>
        <v>40</v>
      </c>
      <c r="AB13" s="58">
        <f t="shared" si="1"/>
        <v>3</v>
      </c>
      <c r="AC13" s="2">
        <v>11</v>
      </c>
    </row>
    <row r="14" spans="1:29" x14ac:dyDescent="0.25">
      <c r="A14" s="2">
        <v>9</v>
      </c>
      <c r="B14" s="2" t="s">
        <v>42</v>
      </c>
      <c r="C14" s="2">
        <v>7</v>
      </c>
      <c r="D14" s="51"/>
      <c r="E14" s="2">
        <v>2</v>
      </c>
      <c r="F14" s="51"/>
      <c r="G14" s="2"/>
      <c r="H14" s="51"/>
      <c r="I14" s="2"/>
      <c r="J14" s="51"/>
      <c r="K14" s="2"/>
      <c r="L14" s="51"/>
      <c r="M14" s="2"/>
      <c r="N14" s="2">
        <v>3</v>
      </c>
      <c r="O14" s="51">
        <v>3</v>
      </c>
      <c r="P14" s="2"/>
      <c r="Q14" s="51"/>
      <c r="R14" s="2"/>
      <c r="S14" s="2">
        <v>3</v>
      </c>
      <c r="T14" s="51"/>
      <c r="U14" s="2"/>
      <c r="V14" s="51"/>
      <c r="W14" s="2"/>
      <c r="X14" s="51"/>
      <c r="Y14" s="2"/>
      <c r="Z14" s="54"/>
      <c r="AA14" s="4">
        <f t="shared" si="0"/>
        <v>15</v>
      </c>
      <c r="AB14" s="58">
        <f t="shared" si="1"/>
        <v>3</v>
      </c>
      <c r="AC14" s="2">
        <v>12</v>
      </c>
    </row>
    <row r="15" spans="1:29" x14ac:dyDescent="0.25">
      <c r="A15" s="2">
        <v>10</v>
      </c>
      <c r="B15" s="2" t="s">
        <v>40</v>
      </c>
      <c r="C15" s="2">
        <v>4</v>
      </c>
      <c r="D15" s="51"/>
      <c r="E15" s="2"/>
      <c r="F15" s="51"/>
      <c r="G15" s="2"/>
      <c r="H15" s="51"/>
      <c r="I15" s="2">
        <v>9</v>
      </c>
      <c r="J15" s="51">
        <v>1</v>
      </c>
      <c r="K15" s="2">
        <v>1</v>
      </c>
      <c r="L15" s="51"/>
      <c r="M15" s="2">
        <v>1</v>
      </c>
      <c r="N15" s="2"/>
      <c r="O15" s="51"/>
      <c r="P15" s="2"/>
      <c r="Q15" s="51"/>
      <c r="R15" s="2"/>
      <c r="S15" s="2"/>
      <c r="T15" s="51"/>
      <c r="U15" s="2"/>
      <c r="V15" s="51"/>
      <c r="W15" s="2"/>
      <c r="X15" s="51"/>
      <c r="Y15" s="2"/>
      <c r="Z15" s="54"/>
      <c r="AA15" s="4">
        <f t="shared" si="0"/>
        <v>14</v>
      </c>
      <c r="AB15" s="58">
        <f t="shared" si="1"/>
        <v>1</v>
      </c>
      <c r="AC15" s="2">
        <v>13</v>
      </c>
    </row>
    <row r="16" spans="1:29" x14ac:dyDescent="0.25">
      <c r="A16" s="2">
        <v>11</v>
      </c>
      <c r="B16" s="2">
        <v>14</v>
      </c>
      <c r="C16" s="2">
        <v>1</v>
      </c>
      <c r="D16" s="51"/>
      <c r="E16" s="2"/>
      <c r="F16" s="51"/>
      <c r="G16" s="2"/>
      <c r="H16" s="51"/>
      <c r="I16" s="2"/>
      <c r="J16" s="51"/>
      <c r="K16" s="2"/>
      <c r="L16" s="51"/>
      <c r="M16" s="2"/>
      <c r="N16" s="2"/>
      <c r="O16" s="51"/>
      <c r="P16" s="2">
        <v>1</v>
      </c>
      <c r="Q16" s="51"/>
      <c r="R16" s="2">
        <v>1</v>
      </c>
      <c r="S16" s="2">
        <v>8</v>
      </c>
      <c r="T16" s="51"/>
      <c r="U16" s="2"/>
      <c r="V16" s="51"/>
      <c r="W16" s="2"/>
      <c r="X16" s="51"/>
      <c r="Y16" s="2"/>
      <c r="Z16" s="54"/>
      <c r="AA16" s="4">
        <f t="shared" si="0"/>
        <v>10</v>
      </c>
      <c r="AB16" s="58">
        <f t="shared" si="1"/>
        <v>0</v>
      </c>
      <c r="AC16" s="2">
        <v>14</v>
      </c>
    </row>
    <row r="17" spans="1:29" x14ac:dyDescent="0.25">
      <c r="A17" s="2">
        <v>12</v>
      </c>
      <c r="B17" s="2">
        <v>16</v>
      </c>
      <c r="C17" s="2">
        <v>7</v>
      </c>
      <c r="D17" s="51">
        <v>1</v>
      </c>
      <c r="E17" s="2"/>
      <c r="F17" s="51"/>
      <c r="G17" s="2"/>
      <c r="H17" s="51"/>
      <c r="I17" s="2"/>
      <c r="J17" s="51"/>
      <c r="K17" s="2"/>
      <c r="L17" s="51"/>
      <c r="M17" s="2"/>
      <c r="N17" s="2"/>
      <c r="O17" s="51"/>
      <c r="P17" s="2"/>
      <c r="Q17" s="51"/>
      <c r="R17" s="2"/>
      <c r="S17" s="2"/>
      <c r="T17" s="51"/>
      <c r="U17" s="2"/>
      <c r="V17" s="51"/>
      <c r="W17" s="2"/>
      <c r="X17" s="51"/>
      <c r="Y17" s="2"/>
      <c r="Z17" s="54"/>
      <c r="AA17" s="4">
        <f t="shared" si="0"/>
        <v>7</v>
      </c>
      <c r="AB17" s="58">
        <f t="shared" si="1"/>
        <v>1</v>
      </c>
      <c r="AC17" s="2">
        <v>16</v>
      </c>
    </row>
    <row r="18" spans="1:29" x14ac:dyDescent="0.25">
      <c r="A18" s="2">
        <v>13</v>
      </c>
      <c r="B18" s="2">
        <v>17</v>
      </c>
      <c r="C18" s="2">
        <v>13</v>
      </c>
      <c r="D18" s="51">
        <v>2</v>
      </c>
      <c r="E18" s="2"/>
      <c r="F18" s="51"/>
      <c r="G18" s="2"/>
      <c r="H18" s="51"/>
      <c r="I18" s="2">
        <v>15</v>
      </c>
      <c r="J18" s="51">
        <v>1</v>
      </c>
      <c r="K18" s="2"/>
      <c r="L18" s="51"/>
      <c r="M18" s="2"/>
      <c r="N18" s="2">
        <v>2</v>
      </c>
      <c r="O18" s="51">
        <v>1</v>
      </c>
      <c r="P18" s="2"/>
      <c r="Q18" s="51"/>
      <c r="R18" s="2"/>
      <c r="S18" s="2">
        <v>1</v>
      </c>
      <c r="T18" s="51"/>
      <c r="U18" s="2"/>
      <c r="V18" s="51"/>
      <c r="W18" s="2"/>
      <c r="X18" s="51"/>
      <c r="Y18" s="2"/>
      <c r="Z18" s="54"/>
      <c r="AA18" s="4">
        <f t="shared" si="0"/>
        <v>31</v>
      </c>
      <c r="AB18" s="58">
        <f t="shared" si="1"/>
        <v>4</v>
      </c>
      <c r="AC18" s="2">
        <v>17</v>
      </c>
    </row>
    <row r="19" spans="1:29" x14ac:dyDescent="0.25">
      <c r="A19" s="2">
        <v>14</v>
      </c>
      <c r="B19" s="2">
        <v>18</v>
      </c>
      <c r="C19" s="2">
        <v>4</v>
      </c>
      <c r="D19" s="51"/>
      <c r="E19" s="2"/>
      <c r="F19" s="51"/>
      <c r="G19" s="2">
        <v>5</v>
      </c>
      <c r="H19" s="51">
        <v>1</v>
      </c>
      <c r="I19" s="2"/>
      <c r="J19" s="51"/>
      <c r="K19" s="2"/>
      <c r="L19" s="51"/>
      <c r="M19" s="2"/>
      <c r="N19" s="2"/>
      <c r="O19" s="51"/>
      <c r="P19" s="2"/>
      <c r="Q19" s="51"/>
      <c r="R19" s="2"/>
      <c r="S19" s="2">
        <v>10</v>
      </c>
      <c r="T19" s="51"/>
      <c r="U19" s="2"/>
      <c r="V19" s="51"/>
      <c r="W19" s="2"/>
      <c r="X19" s="51"/>
      <c r="Y19" s="2"/>
      <c r="Z19" s="54"/>
      <c r="AA19" s="4">
        <f t="shared" si="0"/>
        <v>19</v>
      </c>
      <c r="AB19" s="58">
        <f t="shared" si="1"/>
        <v>1</v>
      </c>
      <c r="AC19" s="2">
        <v>18</v>
      </c>
    </row>
    <row r="20" spans="1:29" x14ac:dyDescent="0.25">
      <c r="A20" s="2">
        <v>15</v>
      </c>
      <c r="B20" s="2">
        <v>19</v>
      </c>
      <c r="C20" s="2">
        <v>6</v>
      </c>
      <c r="D20" s="51"/>
      <c r="E20" s="2">
        <v>2</v>
      </c>
      <c r="F20" s="51"/>
      <c r="G20" s="2">
        <v>5</v>
      </c>
      <c r="H20" s="51">
        <v>1</v>
      </c>
      <c r="I20" s="2"/>
      <c r="J20" s="51"/>
      <c r="K20" s="2"/>
      <c r="L20" s="51"/>
      <c r="M20" s="2"/>
      <c r="N20" s="2">
        <v>3</v>
      </c>
      <c r="O20" s="51">
        <v>1</v>
      </c>
      <c r="P20" s="2"/>
      <c r="Q20" s="51"/>
      <c r="R20" s="2"/>
      <c r="S20" s="2"/>
      <c r="T20" s="51"/>
      <c r="U20" s="2"/>
      <c r="V20" s="51"/>
      <c r="W20" s="2">
        <v>1</v>
      </c>
      <c r="X20" s="51"/>
      <c r="Y20" s="2">
        <v>4</v>
      </c>
      <c r="Z20" s="54"/>
      <c r="AA20" s="4">
        <f t="shared" si="0"/>
        <v>21</v>
      </c>
      <c r="AB20" s="58">
        <f t="shared" si="1"/>
        <v>2</v>
      </c>
      <c r="AC20" s="2">
        <v>19</v>
      </c>
    </row>
    <row r="21" spans="1:29" x14ac:dyDescent="0.25">
      <c r="A21" s="2">
        <v>16</v>
      </c>
      <c r="B21" s="2">
        <v>20</v>
      </c>
      <c r="C21" s="2"/>
      <c r="D21" s="51"/>
      <c r="E21" s="2">
        <v>2</v>
      </c>
      <c r="F21" s="51"/>
      <c r="G21" s="2">
        <v>5</v>
      </c>
      <c r="H21" s="51"/>
      <c r="I21" s="2"/>
      <c r="J21" s="51"/>
      <c r="K21" s="2"/>
      <c r="L21" s="51"/>
      <c r="M21" s="2"/>
      <c r="N21" s="2">
        <v>3</v>
      </c>
      <c r="O21" s="51">
        <v>1</v>
      </c>
      <c r="P21" s="2"/>
      <c r="Q21" s="51"/>
      <c r="R21" s="2"/>
      <c r="S21" s="2"/>
      <c r="T21" s="51"/>
      <c r="U21" s="2">
        <v>2</v>
      </c>
      <c r="V21" s="51"/>
      <c r="W21" s="2"/>
      <c r="X21" s="51"/>
      <c r="Y21" s="2"/>
      <c r="Z21" s="54"/>
      <c r="AA21" s="4">
        <f t="shared" si="0"/>
        <v>12</v>
      </c>
      <c r="AB21" s="58">
        <f t="shared" si="1"/>
        <v>1</v>
      </c>
      <c r="AC21" s="2">
        <v>20</v>
      </c>
    </row>
    <row r="22" spans="1:29" x14ac:dyDescent="0.25">
      <c r="A22" s="2">
        <v>17</v>
      </c>
      <c r="B22" s="2">
        <v>21</v>
      </c>
      <c r="C22" s="2">
        <v>20</v>
      </c>
      <c r="D22" s="51"/>
      <c r="E22" s="2">
        <v>3</v>
      </c>
      <c r="F22" s="51">
        <v>1</v>
      </c>
      <c r="G22" s="2"/>
      <c r="H22" s="51"/>
      <c r="I22" s="2">
        <v>4</v>
      </c>
      <c r="J22" s="51">
        <v>1</v>
      </c>
      <c r="K22" s="2"/>
      <c r="L22" s="51"/>
      <c r="M22" s="2"/>
      <c r="N22" s="2">
        <v>3</v>
      </c>
      <c r="O22" s="51"/>
      <c r="P22" s="2"/>
      <c r="Q22" s="51"/>
      <c r="R22" s="2"/>
      <c r="S22" s="2"/>
      <c r="T22" s="51"/>
      <c r="U22" s="2">
        <v>4</v>
      </c>
      <c r="V22" s="51">
        <v>3</v>
      </c>
      <c r="W22" s="2">
        <v>3</v>
      </c>
      <c r="X22" s="51">
        <v>1</v>
      </c>
      <c r="Y22" s="2"/>
      <c r="Z22" s="54"/>
      <c r="AA22" s="4">
        <f t="shared" si="0"/>
        <v>37</v>
      </c>
      <c r="AB22" s="58">
        <f t="shared" si="1"/>
        <v>6</v>
      </c>
      <c r="AC22" s="2">
        <v>21</v>
      </c>
    </row>
    <row r="23" spans="1:29" x14ac:dyDescent="0.25">
      <c r="A23" s="2">
        <v>18</v>
      </c>
      <c r="B23" s="2" t="s">
        <v>41</v>
      </c>
      <c r="C23" s="2">
        <v>4</v>
      </c>
      <c r="D23" s="51"/>
      <c r="E23" s="2"/>
      <c r="F23" s="51"/>
      <c r="G23" s="2">
        <v>5</v>
      </c>
      <c r="H23" s="51"/>
      <c r="I23" s="2"/>
      <c r="J23" s="51"/>
      <c r="K23" s="2"/>
      <c r="L23" s="51"/>
      <c r="M23" s="2"/>
      <c r="N23" s="2"/>
      <c r="O23" s="51"/>
      <c r="P23" s="2"/>
      <c r="Q23" s="51"/>
      <c r="R23" s="2"/>
      <c r="S23" s="2">
        <v>4</v>
      </c>
      <c r="T23" s="51"/>
      <c r="U23" s="2"/>
      <c r="V23" s="51"/>
      <c r="W23" s="2"/>
      <c r="X23" s="51"/>
      <c r="Y23" s="2"/>
      <c r="Z23" s="54"/>
      <c r="AA23" s="4">
        <f t="shared" si="0"/>
        <v>13</v>
      </c>
      <c r="AB23" s="58">
        <f t="shared" si="1"/>
        <v>0</v>
      </c>
      <c r="AC23" s="2">
        <v>22</v>
      </c>
    </row>
    <row r="24" spans="1:29" x14ac:dyDescent="0.25">
      <c r="A24" s="2">
        <v>19</v>
      </c>
      <c r="B24" s="2">
        <v>23</v>
      </c>
      <c r="C24" s="2">
        <v>3</v>
      </c>
      <c r="D24" s="51"/>
      <c r="E24" s="2"/>
      <c r="F24" s="51"/>
      <c r="G24" s="2"/>
      <c r="H24" s="51"/>
      <c r="I24" s="2"/>
      <c r="J24" s="51"/>
      <c r="K24" s="2"/>
      <c r="L24" s="51"/>
      <c r="M24" s="2"/>
      <c r="N24" s="2"/>
      <c r="O24" s="51"/>
      <c r="P24" s="2"/>
      <c r="Q24" s="51"/>
      <c r="R24" s="2"/>
      <c r="S24" s="2"/>
      <c r="T24" s="51"/>
      <c r="U24" s="2"/>
      <c r="V24" s="51"/>
      <c r="W24" s="2"/>
      <c r="X24" s="51"/>
      <c r="Y24" s="2"/>
      <c r="Z24" s="54"/>
      <c r="AA24" s="4">
        <f t="shared" si="0"/>
        <v>3</v>
      </c>
      <c r="AB24" s="58">
        <f t="shared" si="1"/>
        <v>0</v>
      </c>
      <c r="AC24" s="2">
        <v>23</v>
      </c>
    </row>
    <row r="25" spans="1:29" x14ac:dyDescent="0.25">
      <c r="A25" s="2">
        <v>20</v>
      </c>
      <c r="B25" s="2">
        <v>24</v>
      </c>
      <c r="C25" s="2">
        <v>8</v>
      </c>
      <c r="D25" s="51">
        <v>2</v>
      </c>
      <c r="E25" s="2"/>
      <c r="F25" s="51"/>
      <c r="G25" s="2">
        <v>6</v>
      </c>
      <c r="H25" s="51">
        <v>1</v>
      </c>
      <c r="I25" s="2"/>
      <c r="J25" s="51"/>
      <c r="K25" s="2"/>
      <c r="L25" s="51"/>
      <c r="M25" s="2"/>
      <c r="N25" s="2"/>
      <c r="O25" s="51"/>
      <c r="P25" s="2"/>
      <c r="Q25" s="51"/>
      <c r="R25" s="2"/>
      <c r="S25" s="2"/>
      <c r="T25" s="51"/>
      <c r="U25" s="2"/>
      <c r="V25" s="51"/>
      <c r="W25" s="2">
        <v>1</v>
      </c>
      <c r="X25" s="51">
        <v>1</v>
      </c>
      <c r="Y25" s="2"/>
      <c r="Z25" s="54"/>
      <c r="AA25" s="4">
        <f t="shared" si="0"/>
        <v>15</v>
      </c>
      <c r="AB25" s="58">
        <f t="shared" si="1"/>
        <v>4</v>
      </c>
      <c r="AC25" s="2">
        <v>24</v>
      </c>
    </row>
    <row r="26" spans="1:29" x14ac:dyDescent="0.25">
      <c r="A26" s="2">
        <v>21</v>
      </c>
      <c r="B26" s="2">
        <v>25</v>
      </c>
      <c r="C26" s="2">
        <v>9</v>
      </c>
      <c r="D26" s="51">
        <v>2</v>
      </c>
      <c r="E26" s="2">
        <v>2</v>
      </c>
      <c r="F26" s="51">
        <v>2</v>
      </c>
      <c r="G26" s="2"/>
      <c r="H26" s="51"/>
      <c r="I26" s="2">
        <v>6</v>
      </c>
      <c r="J26" s="51"/>
      <c r="K26" s="2"/>
      <c r="L26" s="51"/>
      <c r="M26" s="2"/>
      <c r="N26" s="2">
        <v>2</v>
      </c>
      <c r="O26" s="51">
        <v>2</v>
      </c>
      <c r="P26" s="2"/>
      <c r="Q26" s="51"/>
      <c r="R26" s="2"/>
      <c r="S26" s="2"/>
      <c r="T26" s="51"/>
      <c r="U26" s="2"/>
      <c r="V26" s="51"/>
      <c r="W26" s="2">
        <v>1</v>
      </c>
      <c r="X26" s="51">
        <v>1</v>
      </c>
      <c r="Y26" s="2">
        <v>4</v>
      </c>
      <c r="Z26" s="54"/>
      <c r="AA26" s="4">
        <f t="shared" si="0"/>
        <v>24</v>
      </c>
      <c r="AB26" s="58">
        <f t="shared" si="1"/>
        <v>7</v>
      </c>
      <c r="AC26" s="2">
        <v>25</v>
      </c>
    </row>
    <row r="27" spans="1:29" x14ac:dyDescent="0.25">
      <c r="A27" s="2">
        <v>22</v>
      </c>
      <c r="B27" s="2">
        <v>26</v>
      </c>
      <c r="C27" s="2">
        <v>3</v>
      </c>
      <c r="D27" s="51"/>
      <c r="E27" s="2"/>
      <c r="F27" s="51"/>
      <c r="G27" s="2"/>
      <c r="H27" s="51"/>
      <c r="I27" s="2"/>
      <c r="J27" s="51"/>
      <c r="K27" s="2"/>
      <c r="L27" s="51"/>
      <c r="M27" s="2"/>
      <c r="N27" s="2"/>
      <c r="O27" s="51"/>
      <c r="P27" s="2"/>
      <c r="Q27" s="51"/>
      <c r="R27" s="2"/>
      <c r="S27" s="2">
        <v>3</v>
      </c>
      <c r="T27" s="51"/>
      <c r="U27" s="2">
        <v>1</v>
      </c>
      <c r="V27" s="51">
        <v>1</v>
      </c>
      <c r="W27" s="2"/>
      <c r="X27" s="51"/>
      <c r="Y27" s="2"/>
      <c r="Z27" s="54"/>
      <c r="AA27" s="4">
        <f t="shared" si="0"/>
        <v>7</v>
      </c>
      <c r="AB27" s="58">
        <f t="shared" si="1"/>
        <v>1</v>
      </c>
      <c r="AC27" s="2">
        <v>26</v>
      </c>
    </row>
    <row r="28" spans="1:29" x14ac:dyDescent="0.25">
      <c r="A28" s="2">
        <v>23</v>
      </c>
      <c r="B28" s="2">
        <v>27</v>
      </c>
      <c r="C28" s="2">
        <v>5</v>
      </c>
      <c r="D28" s="51"/>
      <c r="E28" s="2">
        <v>2</v>
      </c>
      <c r="F28" s="51"/>
      <c r="G28" s="2"/>
      <c r="H28" s="51"/>
      <c r="I28" s="2"/>
      <c r="J28" s="51"/>
      <c r="K28" s="2"/>
      <c r="L28" s="51"/>
      <c r="M28" s="2"/>
      <c r="N28" s="2"/>
      <c r="O28" s="51"/>
      <c r="P28" s="2"/>
      <c r="Q28" s="51"/>
      <c r="R28" s="2"/>
      <c r="S28" s="2"/>
      <c r="T28" s="51"/>
      <c r="U28" s="2"/>
      <c r="V28" s="51"/>
      <c r="W28" s="2"/>
      <c r="X28" s="51"/>
      <c r="Y28" s="2"/>
      <c r="Z28" s="54"/>
      <c r="AA28" s="4">
        <f t="shared" si="0"/>
        <v>7</v>
      </c>
      <c r="AB28" s="58">
        <f t="shared" si="1"/>
        <v>0</v>
      </c>
      <c r="AC28" s="2">
        <v>27</v>
      </c>
    </row>
    <row r="29" spans="1:29" x14ac:dyDescent="0.25">
      <c r="A29" s="2">
        <v>24</v>
      </c>
      <c r="B29" s="2">
        <v>28</v>
      </c>
      <c r="C29" s="2">
        <v>7</v>
      </c>
      <c r="D29" s="51">
        <v>1</v>
      </c>
      <c r="E29" s="2"/>
      <c r="F29" s="51"/>
      <c r="G29" s="2">
        <v>13</v>
      </c>
      <c r="H29" s="51"/>
      <c r="I29" s="2">
        <v>9</v>
      </c>
      <c r="J29" s="51">
        <v>1</v>
      </c>
      <c r="K29" s="2"/>
      <c r="L29" s="51"/>
      <c r="M29" s="2"/>
      <c r="N29" s="2">
        <v>1</v>
      </c>
      <c r="O29" s="51"/>
      <c r="P29" s="2"/>
      <c r="Q29" s="51"/>
      <c r="R29" s="2"/>
      <c r="S29" s="2"/>
      <c r="T29" s="51"/>
      <c r="U29" s="2"/>
      <c r="V29" s="51"/>
      <c r="W29" s="2"/>
      <c r="X29" s="51"/>
      <c r="Y29" s="2"/>
      <c r="Z29" s="54"/>
      <c r="AA29" s="4">
        <f t="shared" si="0"/>
        <v>30</v>
      </c>
      <c r="AB29" s="58">
        <f t="shared" si="1"/>
        <v>2</v>
      </c>
      <c r="AC29" s="2">
        <v>28</v>
      </c>
    </row>
    <row r="30" spans="1:29" x14ac:dyDescent="0.25">
      <c r="A30" s="2">
        <v>25</v>
      </c>
      <c r="B30" s="2">
        <v>29</v>
      </c>
      <c r="C30" s="2">
        <v>7</v>
      </c>
      <c r="D30" s="51">
        <v>1</v>
      </c>
      <c r="E30" s="2">
        <v>2</v>
      </c>
      <c r="F30" s="51">
        <v>1</v>
      </c>
      <c r="G30" s="2"/>
      <c r="H30" s="51"/>
      <c r="I30" s="2"/>
      <c r="J30" s="51"/>
      <c r="K30" s="2">
        <v>1</v>
      </c>
      <c r="L30" s="51">
        <v>1</v>
      </c>
      <c r="M30" s="2"/>
      <c r="N30" s="2"/>
      <c r="O30" s="51"/>
      <c r="P30" s="2">
        <v>1</v>
      </c>
      <c r="Q30" s="51">
        <v>1</v>
      </c>
      <c r="R30" s="2"/>
      <c r="S30" s="2">
        <v>4</v>
      </c>
      <c r="T30" s="51"/>
      <c r="U30" s="2"/>
      <c r="V30" s="51"/>
      <c r="W30" s="2">
        <v>2</v>
      </c>
      <c r="X30" s="51">
        <v>1</v>
      </c>
      <c r="Y30" s="2"/>
      <c r="Z30" s="54"/>
      <c r="AA30" s="4">
        <f t="shared" si="0"/>
        <v>17</v>
      </c>
      <c r="AB30" s="58">
        <f t="shared" si="1"/>
        <v>5</v>
      </c>
      <c r="AC30" s="2">
        <v>29</v>
      </c>
    </row>
    <row r="31" spans="1:29" x14ac:dyDescent="0.25">
      <c r="A31" s="2">
        <v>26</v>
      </c>
      <c r="B31" s="2">
        <v>30</v>
      </c>
      <c r="C31" s="2">
        <v>6</v>
      </c>
      <c r="D31" s="51"/>
      <c r="E31" s="2"/>
      <c r="F31" s="51"/>
      <c r="G31" s="2"/>
      <c r="H31" s="51"/>
      <c r="I31" s="2"/>
      <c r="J31" s="51"/>
      <c r="K31" s="2"/>
      <c r="L31" s="51"/>
      <c r="M31" s="2"/>
      <c r="N31" s="2"/>
      <c r="O31" s="51"/>
      <c r="P31" s="2"/>
      <c r="Q31" s="51"/>
      <c r="R31" s="2"/>
      <c r="S31" s="2"/>
      <c r="T31" s="51"/>
      <c r="U31" s="2">
        <v>1</v>
      </c>
      <c r="V31" s="51"/>
      <c r="W31" s="2">
        <v>1</v>
      </c>
      <c r="X31" s="51"/>
      <c r="Y31" s="2"/>
      <c r="Z31" s="54"/>
      <c r="AA31" s="4">
        <f t="shared" si="0"/>
        <v>8</v>
      </c>
      <c r="AB31" s="58">
        <f t="shared" si="1"/>
        <v>0</v>
      </c>
      <c r="AC31" s="2">
        <v>30</v>
      </c>
    </row>
    <row r="32" spans="1:29" x14ac:dyDescent="0.25">
      <c r="A32" s="2">
        <v>27</v>
      </c>
      <c r="B32" s="2">
        <v>31</v>
      </c>
      <c r="C32" s="2"/>
      <c r="D32" s="51"/>
      <c r="E32" s="2"/>
      <c r="F32" s="51"/>
      <c r="G32" s="2"/>
      <c r="H32" s="51"/>
      <c r="I32" s="2"/>
      <c r="J32" s="51"/>
      <c r="K32" s="2"/>
      <c r="L32" s="51"/>
      <c r="M32" s="2"/>
      <c r="N32" s="2"/>
      <c r="O32" s="51"/>
      <c r="P32" s="2"/>
      <c r="Q32" s="51"/>
      <c r="R32" s="2"/>
      <c r="S32" s="2"/>
      <c r="T32" s="51"/>
      <c r="U32" s="2">
        <v>2</v>
      </c>
      <c r="V32" s="51">
        <v>1</v>
      </c>
      <c r="W32" s="2"/>
      <c r="X32" s="51"/>
      <c r="Y32" s="2"/>
      <c r="Z32" s="54"/>
      <c r="AA32" s="4">
        <f t="shared" si="0"/>
        <v>2</v>
      </c>
      <c r="AB32" s="58">
        <f t="shared" si="1"/>
        <v>1</v>
      </c>
      <c r="AC32" s="2">
        <v>31</v>
      </c>
    </row>
    <row r="33" spans="1:29" x14ac:dyDescent="0.25">
      <c r="A33" s="2">
        <v>28</v>
      </c>
      <c r="B33" s="2">
        <v>32</v>
      </c>
      <c r="C33" s="2"/>
      <c r="D33" s="51"/>
      <c r="E33" s="2"/>
      <c r="F33" s="51"/>
      <c r="G33" s="2">
        <v>5</v>
      </c>
      <c r="H33" s="51"/>
      <c r="I33" s="2"/>
      <c r="J33" s="51"/>
      <c r="K33" s="2"/>
      <c r="L33" s="51"/>
      <c r="M33" s="2"/>
      <c r="N33" s="2"/>
      <c r="O33" s="51"/>
      <c r="P33" s="2"/>
      <c r="Q33" s="51"/>
      <c r="R33" s="2"/>
      <c r="S33" s="2"/>
      <c r="T33" s="51"/>
      <c r="U33" s="2"/>
      <c r="V33" s="51"/>
      <c r="W33" s="2"/>
      <c r="X33" s="51"/>
      <c r="Y33" s="2"/>
      <c r="Z33" s="54"/>
      <c r="AA33" s="4">
        <f t="shared" si="0"/>
        <v>5</v>
      </c>
      <c r="AB33" s="58">
        <f t="shared" si="1"/>
        <v>0</v>
      </c>
      <c r="AC33" s="2">
        <v>32</v>
      </c>
    </row>
    <row r="34" spans="1:29" x14ac:dyDescent="0.25">
      <c r="A34" s="2">
        <v>29</v>
      </c>
      <c r="B34" s="2">
        <v>33</v>
      </c>
      <c r="C34" s="2">
        <v>2</v>
      </c>
      <c r="D34" s="51"/>
      <c r="E34" s="2">
        <v>3</v>
      </c>
      <c r="F34" s="51">
        <v>2</v>
      </c>
      <c r="G34" s="2">
        <v>5</v>
      </c>
      <c r="H34" s="51">
        <v>1</v>
      </c>
      <c r="I34" s="2"/>
      <c r="J34" s="51"/>
      <c r="K34" s="2"/>
      <c r="L34" s="51"/>
      <c r="M34" s="2"/>
      <c r="N34" s="2">
        <v>2</v>
      </c>
      <c r="O34" s="51">
        <v>1</v>
      </c>
      <c r="P34" s="2"/>
      <c r="Q34" s="51"/>
      <c r="R34" s="2"/>
      <c r="S34" s="2"/>
      <c r="T34" s="51"/>
      <c r="U34" s="2"/>
      <c r="V34" s="51"/>
      <c r="W34" s="2">
        <v>1</v>
      </c>
      <c r="X34" s="51"/>
      <c r="Y34" s="2"/>
      <c r="Z34" s="54"/>
      <c r="AA34" s="4">
        <f t="shared" si="0"/>
        <v>13</v>
      </c>
      <c r="AB34" s="58">
        <f t="shared" si="1"/>
        <v>4</v>
      </c>
      <c r="AC34" s="2">
        <v>33</v>
      </c>
    </row>
    <row r="35" spans="1:29" x14ac:dyDescent="0.25">
      <c r="A35" s="2">
        <v>30</v>
      </c>
      <c r="B35" s="2">
        <v>34</v>
      </c>
      <c r="C35" s="2">
        <v>5</v>
      </c>
      <c r="D35" s="51"/>
      <c r="E35" s="2"/>
      <c r="F35" s="51"/>
      <c r="G35" s="2"/>
      <c r="H35" s="51"/>
      <c r="I35" s="2">
        <v>15</v>
      </c>
      <c r="J35" s="51">
        <v>1</v>
      </c>
      <c r="K35" s="2">
        <v>1</v>
      </c>
      <c r="L35" s="51"/>
      <c r="M35" s="2">
        <v>1</v>
      </c>
      <c r="N35" s="2"/>
      <c r="O35" s="51"/>
      <c r="P35" s="2">
        <v>1</v>
      </c>
      <c r="Q35" s="51">
        <v>1</v>
      </c>
      <c r="R35" s="2"/>
      <c r="S35" s="2">
        <v>1</v>
      </c>
      <c r="T35" s="51"/>
      <c r="U35" s="2"/>
      <c r="V35" s="51"/>
      <c r="W35" s="2"/>
      <c r="X35" s="51"/>
      <c r="Y35" s="2"/>
      <c r="Z35" s="54"/>
      <c r="AA35" s="4">
        <f t="shared" si="0"/>
        <v>23</v>
      </c>
      <c r="AB35" s="58">
        <f t="shared" si="1"/>
        <v>2</v>
      </c>
      <c r="AC35" s="2">
        <v>34</v>
      </c>
    </row>
    <row r="36" spans="1:29" x14ac:dyDescent="0.25">
      <c r="A36" s="2">
        <v>31</v>
      </c>
      <c r="B36" s="2">
        <v>35</v>
      </c>
      <c r="C36" s="2">
        <v>2</v>
      </c>
      <c r="D36" s="51"/>
      <c r="E36" s="2"/>
      <c r="F36" s="51"/>
      <c r="G36" s="2"/>
      <c r="H36" s="51"/>
      <c r="I36" s="2"/>
      <c r="J36" s="51"/>
      <c r="K36" s="2"/>
      <c r="L36" s="51"/>
      <c r="M36" s="2"/>
      <c r="N36" s="2"/>
      <c r="O36" s="51"/>
      <c r="P36" s="2"/>
      <c r="Q36" s="51"/>
      <c r="R36" s="2"/>
      <c r="S36" s="2"/>
      <c r="T36" s="51"/>
      <c r="U36" s="2"/>
      <c r="V36" s="51"/>
      <c r="W36" s="2"/>
      <c r="X36" s="51"/>
      <c r="Y36" s="2">
        <v>2</v>
      </c>
      <c r="Z36" s="54"/>
      <c r="AA36" s="4">
        <f t="shared" si="0"/>
        <v>4</v>
      </c>
      <c r="AB36" s="58">
        <f t="shared" si="1"/>
        <v>0</v>
      </c>
      <c r="AC36" s="2">
        <v>35</v>
      </c>
    </row>
    <row r="37" spans="1:29" x14ac:dyDescent="0.25">
      <c r="A37" s="2">
        <v>32</v>
      </c>
      <c r="B37" s="2">
        <v>36</v>
      </c>
      <c r="C37" s="2">
        <v>2</v>
      </c>
      <c r="D37" s="51">
        <v>2</v>
      </c>
      <c r="E37" s="2"/>
      <c r="F37" s="51"/>
      <c r="G37" s="2">
        <v>5</v>
      </c>
      <c r="H37" s="51">
        <v>1</v>
      </c>
      <c r="I37" s="2">
        <v>9</v>
      </c>
      <c r="J37" s="51">
        <v>1</v>
      </c>
      <c r="K37" s="2"/>
      <c r="L37" s="51"/>
      <c r="M37" s="2"/>
      <c r="N37" s="2"/>
      <c r="O37" s="51"/>
      <c r="P37" s="2"/>
      <c r="Q37" s="51"/>
      <c r="R37" s="2"/>
      <c r="S37" s="2">
        <v>2</v>
      </c>
      <c r="T37" s="51"/>
      <c r="U37" s="2"/>
      <c r="V37" s="51"/>
      <c r="W37" s="2"/>
      <c r="X37" s="51"/>
      <c r="Y37" s="2"/>
      <c r="Z37" s="54"/>
      <c r="AA37" s="4">
        <f t="shared" si="0"/>
        <v>18</v>
      </c>
      <c r="AB37" s="58">
        <f t="shared" si="1"/>
        <v>4</v>
      </c>
      <c r="AC37" s="2">
        <v>36</v>
      </c>
    </row>
    <row r="38" spans="1:29" x14ac:dyDescent="0.25">
      <c r="A38" s="2">
        <v>33</v>
      </c>
      <c r="B38" s="2">
        <v>37</v>
      </c>
      <c r="C38" s="2">
        <v>4</v>
      </c>
      <c r="D38" s="51">
        <v>1</v>
      </c>
      <c r="E38" s="2">
        <v>2</v>
      </c>
      <c r="F38" s="51">
        <v>2</v>
      </c>
      <c r="G38" s="2"/>
      <c r="H38" s="51"/>
      <c r="I38" s="2"/>
      <c r="J38" s="51"/>
      <c r="K38" s="2"/>
      <c r="L38" s="51"/>
      <c r="M38" s="2"/>
      <c r="N38" s="2">
        <v>2</v>
      </c>
      <c r="O38" s="51">
        <v>1</v>
      </c>
      <c r="P38" s="2"/>
      <c r="Q38" s="51"/>
      <c r="R38" s="2"/>
      <c r="S38" s="2"/>
      <c r="T38" s="51"/>
      <c r="U38" s="2">
        <v>1</v>
      </c>
      <c r="V38" s="51">
        <v>1</v>
      </c>
      <c r="W38" s="2">
        <v>1</v>
      </c>
      <c r="X38" s="51">
        <v>1</v>
      </c>
      <c r="Y38" s="2"/>
      <c r="Z38" s="54"/>
      <c r="AA38" s="4">
        <f t="shared" si="0"/>
        <v>10</v>
      </c>
      <c r="AB38" s="58">
        <f t="shared" si="1"/>
        <v>6</v>
      </c>
      <c r="AC38" s="2">
        <v>37</v>
      </c>
    </row>
    <row r="39" spans="1:29" x14ac:dyDescent="0.25">
      <c r="A39" s="2">
        <v>34</v>
      </c>
      <c r="B39" s="2">
        <v>38</v>
      </c>
      <c r="C39" s="2">
        <v>1</v>
      </c>
      <c r="D39" s="51"/>
      <c r="E39" s="2"/>
      <c r="F39" s="51"/>
      <c r="G39" s="2"/>
      <c r="H39" s="51"/>
      <c r="I39" s="2"/>
      <c r="J39" s="51"/>
      <c r="K39" s="2"/>
      <c r="L39" s="51"/>
      <c r="M39" s="2"/>
      <c r="N39" s="2"/>
      <c r="O39" s="51"/>
      <c r="P39" s="2"/>
      <c r="Q39" s="51"/>
      <c r="R39" s="2"/>
      <c r="S39" s="2"/>
      <c r="T39" s="51"/>
      <c r="U39" s="2"/>
      <c r="V39" s="51"/>
      <c r="W39" s="2"/>
      <c r="X39" s="51"/>
      <c r="Y39" s="2"/>
      <c r="Z39" s="54"/>
      <c r="AA39" s="4">
        <f t="shared" si="0"/>
        <v>1</v>
      </c>
      <c r="AB39" s="58">
        <f t="shared" si="1"/>
        <v>0</v>
      </c>
      <c r="AC39" s="2">
        <v>38</v>
      </c>
    </row>
    <row r="40" spans="1:29" x14ac:dyDescent="0.25">
      <c r="A40" s="2">
        <v>35</v>
      </c>
      <c r="B40" s="2">
        <v>39</v>
      </c>
      <c r="C40" s="2">
        <v>37</v>
      </c>
      <c r="D40" s="51">
        <v>1</v>
      </c>
      <c r="E40" s="2"/>
      <c r="F40" s="51"/>
      <c r="G40" s="2"/>
      <c r="H40" s="51"/>
      <c r="I40" s="2"/>
      <c r="J40" s="51"/>
      <c r="K40" s="2"/>
      <c r="L40" s="51"/>
      <c r="M40" s="2"/>
      <c r="N40" s="2"/>
      <c r="O40" s="51"/>
      <c r="P40" s="2"/>
      <c r="Q40" s="51"/>
      <c r="R40" s="2"/>
      <c r="S40" s="2"/>
      <c r="T40" s="51"/>
      <c r="U40" s="2"/>
      <c r="V40" s="51"/>
      <c r="W40" s="2"/>
      <c r="X40" s="51"/>
      <c r="Y40" s="2"/>
      <c r="Z40" s="54"/>
      <c r="AA40" s="4">
        <f t="shared" si="0"/>
        <v>37</v>
      </c>
      <c r="AB40" s="58">
        <f t="shared" si="1"/>
        <v>1</v>
      </c>
      <c r="AC40" s="2">
        <v>39</v>
      </c>
    </row>
    <row r="41" spans="1:29" x14ac:dyDescent="0.25">
      <c r="A41" s="2">
        <v>36</v>
      </c>
      <c r="B41" s="2">
        <v>40</v>
      </c>
      <c r="C41" s="2"/>
      <c r="D41" s="51"/>
      <c r="E41" s="2">
        <v>2</v>
      </c>
      <c r="F41" s="51">
        <v>1</v>
      </c>
      <c r="G41" s="2"/>
      <c r="H41" s="51"/>
      <c r="I41" s="2"/>
      <c r="J41" s="51"/>
      <c r="K41" s="2"/>
      <c r="L41" s="51"/>
      <c r="M41" s="2"/>
      <c r="N41" s="2">
        <v>2</v>
      </c>
      <c r="O41" s="51">
        <v>2</v>
      </c>
      <c r="P41" s="2"/>
      <c r="Q41" s="51"/>
      <c r="R41" s="2"/>
      <c r="S41" s="2"/>
      <c r="T41" s="51"/>
      <c r="U41" s="2"/>
      <c r="V41" s="51"/>
      <c r="W41" s="2">
        <v>3</v>
      </c>
      <c r="X41" s="51"/>
      <c r="Y41" s="2"/>
      <c r="Z41" s="54"/>
      <c r="AA41" s="4">
        <f t="shared" si="0"/>
        <v>7</v>
      </c>
      <c r="AB41" s="58">
        <f t="shared" si="1"/>
        <v>3</v>
      </c>
      <c r="AC41" s="2">
        <v>40</v>
      </c>
    </row>
    <row r="42" spans="1:29" x14ac:dyDescent="0.25">
      <c r="A42" s="2">
        <v>37</v>
      </c>
      <c r="B42" s="2">
        <v>41</v>
      </c>
      <c r="C42" s="2">
        <v>4</v>
      </c>
      <c r="D42" s="51"/>
      <c r="E42" s="2"/>
      <c r="F42" s="51"/>
      <c r="G42" s="2"/>
      <c r="H42" s="51"/>
      <c r="I42" s="2"/>
      <c r="J42" s="51"/>
      <c r="K42" s="2"/>
      <c r="L42" s="51"/>
      <c r="M42" s="2"/>
      <c r="N42" s="2">
        <v>3</v>
      </c>
      <c r="O42" s="51">
        <v>1</v>
      </c>
      <c r="P42" s="2"/>
      <c r="Q42" s="51"/>
      <c r="R42" s="2"/>
      <c r="S42" s="2">
        <v>3</v>
      </c>
      <c r="T42" s="51"/>
      <c r="U42" s="2"/>
      <c r="V42" s="51"/>
      <c r="W42" s="2"/>
      <c r="X42" s="51"/>
      <c r="Y42" s="2"/>
      <c r="Z42" s="54"/>
      <c r="AA42" s="4">
        <f t="shared" si="0"/>
        <v>10</v>
      </c>
      <c r="AB42" s="58">
        <f t="shared" si="1"/>
        <v>1</v>
      </c>
      <c r="AC42" s="2">
        <v>41</v>
      </c>
    </row>
    <row r="43" spans="1:29" x14ac:dyDescent="0.25">
      <c r="A43" s="2">
        <v>38</v>
      </c>
      <c r="B43" s="2" t="s">
        <v>43</v>
      </c>
      <c r="C43" s="2">
        <v>14</v>
      </c>
      <c r="D43" s="51"/>
      <c r="E43" s="2"/>
      <c r="F43" s="51"/>
      <c r="G43" s="2"/>
      <c r="H43" s="51"/>
      <c r="I43" s="2"/>
      <c r="J43" s="51"/>
      <c r="K43" s="2"/>
      <c r="L43" s="51"/>
      <c r="M43" s="2"/>
      <c r="N43" s="2"/>
      <c r="O43" s="51"/>
      <c r="P43" s="2"/>
      <c r="Q43" s="51"/>
      <c r="R43" s="2"/>
      <c r="S43" s="2"/>
      <c r="T43" s="51"/>
      <c r="U43" s="2"/>
      <c r="V43" s="51"/>
      <c r="W43" s="2"/>
      <c r="X43" s="51"/>
      <c r="Y43" s="2"/>
      <c r="Z43" s="54"/>
      <c r="AA43" s="4">
        <f t="shared" si="0"/>
        <v>14</v>
      </c>
      <c r="AB43" s="58">
        <f t="shared" si="1"/>
        <v>0</v>
      </c>
      <c r="AC43" s="2">
        <v>42</v>
      </c>
    </row>
    <row r="44" spans="1:29" x14ac:dyDescent="0.25">
      <c r="A44" s="2">
        <v>39</v>
      </c>
      <c r="B44" s="2">
        <v>43</v>
      </c>
      <c r="C44" s="2">
        <v>18</v>
      </c>
      <c r="D44" s="51"/>
      <c r="E44" s="2"/>
      <c r="F44" s="51"/>
      <c r="G44" s="2"/>
      <c r="H44" s="51"/>
      <c r="I44" s="2"/>
      <c r="J44" s="51"/>
      <c r="K44" s="2">
        <v>2</v>
      </c>
      <c r="L44" s="51"/>
      <c r="M44" s="2">
        <v>1</v>
      </c>
      <c r="N44" s="2"/>
      <c r="O44" s="51"/>
      <c r="P44" s="2">
        <v>1</v>
      </c>
      <c r="Q44" s="51"/>
      <c r="R44" s="2">
        <v>1</v>
      </c>
      <c r="S44" s="2"/>
      <c r="T44" s="51"/>
      <c r="U44" s="2"/>
      <c r="V44" s="51"/>
      <c r="W44" s="2"/>
      <c r="X44" s="51"/>
      <c r="Y44" s="2"/>
      <c r="Z44" s="54"/>
      <c r="AA44" s="4">
        <f t="shared" si="0"/>
        <v>21</v>
      </c>
      <c r="AB44" s="58">
        <f t="shared" si="1"/>
        <v>0</v>
      </c>
      <c r="AC44" s="2">
        <v>43</v>
      </c>
    </row>
    <row r="45" spans="1:29" x14ac:dyDescent="0.25">
      <c r="A45" s="2">
        <v>40</v>
      </c>
      <c r="B45" s="2" t="s">
        <v>4</v>
      </c>
      <c r="C45" s="2">
        <v>3</v>
      </c>
      <c r="D45" s="51"/>
      <c r="E45" s="2"/>
      <c r="F45" s="51"/>
      <c r="G45" s="2"/>
      <c r="H45" s="51"/>
      <c r="I45" s="2"/>
      <c r="J45" s="51"/>
      <c r="K45" s="2"/>
      <c r="L45" s="51"/>
      <c r="M45" s="2"/>
      <c r="N45" s="2"/>
      <c r="O45" s="51"/>
      <c r="P45" s="2"/>
      <c r="Q45" s="51"/>
      <c r="R45" s="2"/>
      <c r="S45" s="2"/>
      <c r="T45" s="51"/>
      <c r="U45" s="2"/>
      <c r="V45" s="51"/>
      <c r="W45" s="2"/>
      <c r="X45" s="51"/>
      <c r="Y45" s="2"/>
      <c r="Z45" s="54"/>
      <c r="AA45" s="4">
        <f t="shared" si="0"/>
        <v>3</v>
      </c>
      <c r="AB45" s="58">
        <f t="shared" si="1"/>
        <v>0</v>
      </c>
      <c r="AC45" s="2" t="s">
        <v>4</v>
      </c>
    </row>
    <row r="46" spans="1:29" x14ac:dyDescent="0.25">
      <c r="A46" s="2">
        <v>41</v>
      </c>
      <c r="B46" s="2" t="s">
        <v>5</v>
      </c>
      <c r="C46" s="2"/>
      <c r="D46" s="51"/>
      <c r="E46" s="2"/>
      <c r="F46" s="51"/>
      <c r="G46" s="2"/>
      <c r="H46" s="51"/>
      <c r="I46" s="2">
        <v>5</v>
      </c>
      <c r="J46" s="51">
        <v>1</v>
      </c>
      <c r="K46" s="2"/>
      <c r="L46" s="51"/>
      <c r="M46" s="2"/>
      <c r="N46" s="2">
        <v>1</v>
      </c>
      <c r="O46" s="51"/>
      <c r="P46" s="2"/>
      <c r="Q46" s="51"/>
      <c r="R46" s="2"/>
      <c r="S46" s="2"/>
      <c r="T46" s="51"/>
      <c r="U46" s="2"/>
      <c r="V46" s="51"/>
      <c r="W46" s="2">
        <v>4</v>
      </c>
      <c r="X46" s="51">
        <v>1</v>
      </c>
      <c r="Y46" s="2"/>
      <c r="Z46" s="54"/>
      <c r="AA46" s="4">
        <f t="shared" si="0"/>
        <v>10</v>
      </c>
      <c r="AB46" s="58">
        <f t="shared" si="1"/>
        <v>2</v>
      </c>
      <c r="AC46" s="2" t="s">
        <v>5</v>
      </c>
    </row>
    <row r="47" spans="1:29" x14ac:dyDescent="0.25">
      <c r="A47" s="2">
        <v>42</v>
      </c>
      <c r="B47" s="2">
        <v>15</v>
      </c>
      <c r="C47" s="2"/>
      <c r="D47" s="51"/>
      <c r="E47" s="2"/>
      <c r="F47" s="51"/>
      <c r="G47" s="2"/>
      <c r="H47" s="51"/>
      <c r="I47" s="2"/>
      <c r="J47" s="51"/>
      <c r="K47" s="2"/>
      <c r="L47" s="51"/>
      <c r="M47" s="2"/>
      <c r="N47" s="2"/>
      <c r="O47" s="51"/>
      <c r="P47" s="2"/>
      <c r="Q47" s="51"/>
      <c r="R47" s="2"/>
      <c r="S47" s="2"/>
      <c r="T47" s="51"/>
      <c r="U47" s="2"/>
      <c r="V47" s="51"/>
      <c r="W47" s="2"/>
      <c r="X47" s="51"/>
      <c r="Y47" s="2"/>
      <c r="Z47" s="54"/>
      <c r="AA47" s="4">
        <f t="shared" si="0"/>
        <v>0</v>
      </c>
      <c r="AB47" s="58">
        <f t="shared" si="1"/>
        <v>0</v>
      </c>
      <c r="AC47" s="2">
        <v>15</v>
      </c>
    </row>
    <row r="48" spans="1:29" x14ac:dyDescent="0.25">
      <c r="A48" s="30" t="s">
        <v>6</v>
      </c>
      <c r="B48" s="31"/>
      <c r="C48" s="5">
        <f>SUM(C6:C47)</f>
        <v>283</v>
      </c>
      <c r="D48" s="52">
        <f>SUM(D6:D47)</f>
        <v>16</v>
      </c>
      <c r="E48" s="5">
        <f>SUM(E8:E47)</f>
        <v>24</v>
      </c>
      <c r="F48" s="52">
        <f>SUM(F8:F47)</f>
        <v>10</v>
      </c>
      <c r="G48" s="5">
        <f>SUM(G8:G47)</f>
        <v>59</v>
      </c>
      <c r="H48" s="52">
        <f>SUM(H8:H47)</f>
        <v>5</v>
      </c>
      <c r="I48" s="5">
        <f t="shared" ref="I48:S48" si="2">SUM(I6:I47)</f>
        <v>85</v>
      </c>
      <c r="J48" s="52">
        <f t="shared" si="2"/>
        <v>8</v>
      </c>
      <c r="K48" s="5">
        <f t="shared" si="2"/>
        <v>13</v>
      </c>
      <c r="L48" s="52">
        <f t="shared" si="2"/>
        <v>3</v>
      </c>
      <c r="M48" s="5">
        <f t="shared" si="2"/>
        <v>4</v>
      </c>
      <c r="N48" s="5">
        <f t="shared" si="2"/>
        <v>30</v>
      </c>
      <c r="O48" s="52">
        <f t="shared" si="2"/>
        <v>13</v>
      </c>
      <c r="P48" s="5">
        <f t="shared" si="2"/>
        <v>7</v>
      </c>
      <c r="Q48" s="52">
        <f t="shared" si="2"/>
        <v>3</v>
      </c>
      <c r="R48" s="5">
        <f t="shared" si="2"/>
        <v>4</v>
      </c>
      <c r="S48" s="5">
        <f t="shared" si="2"/>
        <v>41</v>
      </c>
      <c r="T48" s="54"/>
      <c r="U48" s="10">
        <f>SUM(U6:U47)</f>
        <v>13</v>
      </c>
      <c r="V48" s="55">
        <f>SUM(V6:V47)</f>
        <v>7</v>
      </c>
      <c r="W48" s="5">
        <f>SUM(W6:W47)</f>
        <v>19</v>
      </c>
      <c r="X48" s="52">
        <f>SUM(X6:X47)</f>
        <v>6</v>
      </c>
      <c r="Y48" s="5">
        <f>SUM(Y6:Y47)</f>
        <v>15</v>
      </c>
      <c r="Z48" s="54"/>
      <c r="AA48" s="4">
        <f t="shared" si="0"/>
        <v>589</v>
      </c>
      <c r="AB48" s="58">
        <f t="shared" si="1"/>
        <v>71</v>
      </c>
    </row>
  </sheetData>
  <mergeCells count="16">
    <mergeCell ref="AA4:AB4"/>
    <mergeCell ref="A2:Z2"/>
    <mergeCell ref="A48:B48"/>
    <mergeCell ref="C4:D4"/>
    <mergeCell ref="B4:B5"/>
    <mergeCell ref="A4:A5"/>
    <mergeCell ref="U4:V4"/>
    <mergeCell ref="S4:T4"/>
    <mergeCell ref="P4:R4"/>
    <mergeCell ref="Y4:Z4"/>
    <mergeCell ref="W4:X4"/>
    <mergeCell ref="E4:F4"/>
    <mergeCell ref="I4:J4"/>
    <mergeCell ref="G4:H4"/>
    <mergeCell ref="N4:O4"/>
    <mergeCell ref="K4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8"/>
  <sheetViews>
    <sheetView topLeftCell="A2" workbookViewId="0">
      <selection activeCell="A22" sqref="A22"/>
    </sheetView>
  </sheetViews>
  <sheetFormatPr defaultRowHeight="15" x14ac:dyDescent="0.25"/>
  <cols>
    <col min="2" max="2" width="23.7109375" customWidth="1"/>
    <col min="4" max="4" width="9.140625" style="53"/>
    <col min="6" max="6" width="9.140625" style="53"/>
    <col min="7" max="7" width="10.28515625" customWidth="1"/>
    <col min="8" max="8" width="9.7109375" style="53" customWidth="1"/>
    <col min="10" max="10" width="9.140625" style="53"/>
    <col min="12" max="12" width="9.140625" style="53"/>
    <col min="13" max="13" width="9.140625" customWidth="1"/>
    <col min="14" max="15" width="7" style="56" customWidth="1"/>
  </cols>
  <sheetData>
    <row r="2" spans="1:16" x14ac:dyDescent="0.25">
      <c r="A2" s="42" t="s">
        <v>11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6" ht="18.75" customHeight="1" x14ac:dyDescent="0.25"/>
    <row r="4" spans="1:16" ht="69" customHeight="1" x14ac:dyDescent="0.25">
      <c r="A4" s="43" t="s">
        <v>0</v>
      </c>
      <c r="B4" s="43" t="s">
        <v>1</v>
      </c>
      <c r="C4" s="45" t="s">
        <v>29</v>
      </c>
      <c r="D4" s="46"/>
      <c r="E4" s="32" t="s">
        <v>24</v>
      </c>
      <c r="F4" s="33"/>
      <c r="G4" s="32" t="s">
        <v>23</v>
      </c>
      <c r="H4" s="33"/>
      <c r="I4" s="32" t="s">
        <v>31</v>
      </c>
      <c r="J4" s="33"/>
      <c r="K4" s="39" t="s">
        <v>30</v>
      </c>
      <c r="L4" s="39"/>
      <c r="M4" s="40" t="s">
        <v>8</v>
      </c>
      <c r="N4" s="45" t="s">
        <v>34</v>
      </c>
      <c r="O4" s="46"/>
    </row>
    <row r="5" spans="1:16" ht="63.75" customHeight="1" x14ac:dyDescent="0.25">
      <c r="A5" s="44"/>
      <c r="B5" s="44"/>
      <c r="C5" s="21" t="s">
        <v>2</v>
      </c>
      <c r="D5" s="50" t="s">
        <v>3</v>
      </c>
      <c r="E5" s="13" t="s">
        <v>2</v>
      </c>
      <c r="F5" s="50" t="s">
        <v>3</v>
      </c>
      <c r="G5" s="14" t="s">
        <v>2</v>
      </c>
      <c r="H5" s="50" t="s">
        <v>3</v>
      </c>
      <c r="I5" s="20" t="s">
        <v>2</v>
      </c>
      <c r="J5" s="50" t="s">
        <v>3</v>
      </c>
      <c r="K5" s="24" t="s">
        <v>2</v>
      </c>
      <c r="L5" s="50" t="s">
        <v>3</v>
      </c>
      <c r="M5" s="41"/>
      <c r="N5" s="27" t="s">
        <v>2</v>
      </c>
      <c r="O5" s="27" t="s">
        <v>3</v>
      </c>
    </row>
    <row r="6" spans="1:16" x14ac:dyDescent="0.25">
      <c r="A6" s="2">
        <v>1</v>
      </c>
      <c r="B6" s="2">
        <v>1</v>
      </c>
      <c r="C6" s="2"/>
      <c r="D6" s="59"/>
      <c r="E6" s="2"/>
      <c r="F6" s="51"/>
      <c r="G6" s="2"/>
      <c r="H6" s="51"/>
      <c r="I6" s="3"/>
      <c r="J6" s="54"/>
      <c r="K6" s="22"/>
      <c r="L6" s="59"/>
      <c r="M6" s="2"/>
      <c r="N6" s="4">
        <f>C6++E6+G6+I6+K6</f>
        <v>0</v>
      </c>
      <c r="O6" s="4">
        <f>D6+F6+H6+J6+L6</f>
        <v>0</v>
      </c>
      <c r="P6" s="2">
        <v>1</v>
      </c>
    </row>
    <row r="7" spans="1:16" x14ac:dyDescent="0.25">
      <c r="A7" s="2">
        <v>2</v>
      </c>
      <c r="B7" s="2">
        <v>2</v>
      </c>
      <c r="C7" s="2"/>
      <c r="D7" s="59"/>
      <c r="E7" s="2"/>
      <c r="F7" s="51"/>
      <c r="G7" s="2"/>
      <c r="H7" s="51"/>
      <c r="I7" s="3"/>
      <c r="J7" s="54"/>
      <c r="K7" s="22"/>
      <c r="L7" s="59"/>
      <c r="M7" s="2"/>
      <c r="N7" s="4">
        <f t="shared" ref="N7:N48" si="0">C7++E7+G7+I7+K7</f>
        <v>0</v>
      </c>
      <c r="O7" s="4">
        <f t="shared" ref="O7:O48" si="1">D7+F7+H7+J7+L7</f>
        <v>0</v>
      </c>
      <c r="P7" s="2">
        <v>2</v>
      </c>
    </row>
    <row r="8" spans="1:16" x14ac:dyDescent="0.25">
      <c r="A8" s="2">
        <v>3</v>
      </c>
      <c r="B8" s="2" t="s">
        <v>39</v>
      </c>
      <c r="C8" s="2"/>
      <c r="D8" s="59"/>
      <c r="E8" s="2"/>
      <c r="F8" s="51"/>
      <c r="G8" s="2">
        <v>1</v>
      </c>
      <c r="H8" s="51"/>
      <c r="I8" s="3"/>
      <c r="J8" s="54"/>
      <c r="K8" s="22"/>
      <c r="L8" s="59"/>
      <c r="M8" s="2"/>
      <c r="N8" s="4">
        <f t="shared" si="0"/>
        <v>1</v>
      </c>
      <c r="O8" s="4">
        <f t="shared" si="1"/>
        <v>0</v>
      </c>
      <c r="P8" s="2">
        <v>4</v>
      </c>
    </row>
    <row r="9" spans="1:16" x14ac:dyDescent="0.25">
      <c r="A9" s="2">
        <v>4</v>
      </c>
      <c r="B9" s="2">
        <v>5</v>
      </c>
      <c r="C9" s="2"/>
      <c r="D9" s="59"/>
      <c r="E9" s="2"/>
      <c r="F9" s="51"/>
      <c r="G9" s="2"/>
      <c r="H9" s="51"/>
      <c r="I9" s="3"/>
      <c r="J9" s="54"/>
      <c r="K9" s="22"/>
      <c r="L9" s="59"/>
      <c r="M9" s="2"/>
      <c r="N9" s="4">
        <f t="shared" si="0"/>
        <v>0</v>
      </c>
      <c r="O9" s="4">
        <f t="shared" si="1"/>
        <v>0</v>
      </c>
      <c r="P9" s="2">
        <v>5</v>
      </c>
    </row>
    <row r="10" spans="1:16" x14ac:dyDescent="0.25">
      <c r="A10" s="2">
        <v>5</v>
      </c>
      <c r="B10" s="2">
        <v>6</v>
      </c>
      <c r="C10" s="2"/>
      <c r="D10" s="59"/>
      <c r="E10" s="2"/>
      <c r="F10" s="51"/>
      <c r="G10" s="2"/>
      <c r="H10" s="51"/>
      <c r="I10" s="3"/>
      <c r="J10" s="54"/>
      <c r="K10" s="22"/>
      <c r="L10" s="59"/>
      <c r="M10" s="2"/>
      <c r="N10" s="4">
        <f t="shared" si="0"/>
        <v>0</v>
      </c>
      <c r="O10" s="4">
        <f t="shared" si="1"/>
        <v>0</v>
      </c>
      <c r="P10" s="2">
        <v>6</v>
      </c>
    </row>
    <row r="11" spans="1:16" x14ac:dyDescent="0.25">
      <c r="A11" s="2">
        <v>6</v>
      </c>
      <c r="B11" s="2">
        <v>7</v>
      </c>
      <c r="C11" s="2"/>
      <c r="D11" s="59"/>
      <c r="E11" s="2"/>
      <c r="F11" s="51"/>
      <c r="G11" s="2">
        <v>1</v>
      </c>
      <c r="H11" s="51"/>
      <c r="I11" s="3"/>
      <c r="J11" s="54"/>
      <c r="K11" s="22"/>
      <c r="L11" s="59"/>
      <c r="M11" s="2"/>
      <c r="N11" s="4">
        <f t="shared" si="0"/>
        <v>1</v>
      </c>
      <c r="O11" s="4">
        <f t="shared" si="1"/>
        <v>0</v>
      </c>
      <c r="P11" s="2">
        <v>7</v>
      </c>
    </row>
    <row r="12" spans="1:16" x14ac:dyDescent="0.25">
      <c r="A12" s="2">
        <v>7</v>
      </c>
      <c r="B12" s="2">
        <v>9</v>
      </c>
      <c r="C12" s="2"/>
      <c r="D12" s="59"/>
      <c r="E12" s="2"/>
      <c r="F12" s="51"/>
      <c r="G12" s="2"/>
      <c r="H12" s="51"/>
      <c r="I12" s="3"/>
      <c r="J12" s="54"/>
      <c r="K12" s="22"/>
      <c r="L12" s="59"/>
      <c r="M12" s="2"/>
      <c r="N12" s="4">
        <f t="shared" si="0"/>
        <v>0</v>
      </c>
      <c r="O12" s="4">
        <f t="shared" si="1"/>
        <v>0</v>
      </c>
      <c r="P12" s="2">
        <v>9</v>
      </c>
    </row>
    <row r="13" spans="1:16" x14ac:dyDescent="0.25">
      <c r="A13" s="2">
        <v>8</v>
      </c>
      <c r="B13" s="2">
        <v>11</v>
      </c>
      <c r="C13" s="2"/>
      <c r="D13" s="59"/>
      <c r="E13" s="2"/>
      <c r="F13" s="51"/>
      <c r="G13" s="2"/>
      <c r="H13" s="51"/>
      <c r="I13" s="3"/>
      <c r="J13" s="54"/>
      <c r="K13" s="22"/>
      <c r="L13" s="59"/>
      <c r="M13" s="2"/>
      <c r="N13" s="4">
        <f t="shared" si="0"/>
        <v>0</v>
      </c>
      <c r="O13" s="4">
        <f t="shared" si="1"/>
        <v>0</v>
      </c>
      <c r="P13" s="2">
        <v>11</v>
      </c>
    </row>
    <row r="14" spans="1:16" x14ac:dyDescent="0.25">
      <c r="A14" s="2">
        <v>9</v>
      </c>
      <c r="B14" s="2" t="s">
        <v>42</v>
      </c>
      <c r="C14" s="2">
        <v>10</v>
      </c>
      <c r="D14" s="59">
        <v>10</v>
      </c>
      <c r="E14" s="2"/>
      <c r="F14" s="51"/>
      <c r="G14" s="2"/>
      <c r="H14" s="51"/>
      <c r="I14" s="3"/>
      <c r="J14" s="54"/>
      <c r="K14" s="22"/>
      <c r="L14" s="59"/>
      <c r="M14" s="2"/>
      <c r="N14" s="4">
        <f t="shared" si="0"/>
        <v>10</v>
      </c>
      <c r="O14" s="4">
        <f t="shared" si="1"/>
        <v>10</v>
      </c>
      <c r="P14" s="2">
        <v>12</v>
      </c>
    </row>
    <row r="15" spans="1:16" x14ac:dyDescent="0.25">
      <c r="A15" s="2">
        <v>10</v>
      </c>
      <c r="B15" s="2" t="s">
        <v>40</v>
      </c>
      <c r="C15" s="2">
        <v>11</v>
      </c>
      <c r="D15" s="59">
        <v>11</v>
      </c>
      <c r="E15" s="2"/>
      <c r="F15" s="51"/>
      <c r="G15" s="2"/>
      <c r="H15" s="51"/>
      <c r="I15" s="3"/>
      <c r="J15" s="54"/>
      <c r="K15" s="22"/>
      <c r="L15" s="59"/>
      <c r="M15" s="2"/>
      <c r="N15" s="4">
        <f t="shared" si="0"/>
        <v>11</v>
      </c>
      <c r="O15" s="4">
        <f t="shared" si="1"/>
        <v>11</v>
      </c>
      <c r="P15" s="2">
        <v>13</v>
      </c>
    </row>
    <row r="16" spans="1:16" x14ac:dyDescent="0.25">
      <c r="A16" s="2">
        <v>11</v>
      </c>
      <c r="B16" s="2">
        <v>14</v>
      </c>
      <c r="C16" s="2"/>
      <c r="D16" s="59"/>
      <c r="E16" s="2"/>
      <c r="F16" s="51"/>
      <c r="G16" s="2"/>
      <c r="H16" s="51"/>
      <c r="I16" s="3"/>
      <c r="J16" s="54"/>
      <c r="K16" s="22"/>
      <c r="L16" s="59"/>
      <c r="M16" s="2"/>
      <c r="N16" s="4">
        <f t="shared" si="0"/>
        <v>0</v>
      </c>
      <c r="O16" s="4">
        <f t="shared" si="1"/>
        <v>0</v>
      </c>
      <c r="P16" s="2">
        <v>14</v>
      </c>
    </row>
    <row r="17" spans="1:16" x14ac:dyDescent="0.25">
      <c r="A17" s="2">
        <v>12</v>
      </c>
      <c r="B17" s="2">
        <v>16</v>
      </c>
      <c r="C17" s="2"/>
      <c r="D17" s="59"/>
      <c r="E17" s="2"/>
      <c r="F17" s="51"/>
      <c r="G17" s="2"/>
      <c r="H17" s="51"/>
      <c r="I17" s="3"/>
      <c r="J17" s="54"/>
      <c r="K17" s="22"/>
      <c r="L17" s="59"/>
      <c r="M17" s="2"/>
      <c r="N17" s="4">
        <f t="shared" si="0"/>
        <v>0</v>
      </c>
      <c r="O17" s="4">
        <f t="shared" si="1"/>
        <v>0</v>
      </c>
      <c r="P17" s="2">
        <v>16</v>
      </c>
    </row>
    <row r="18" spans="1:16" x14ac:dyDescent="0.25">
      <c r="A18" s="2">
        <v>13</v>
      </c>
      <c r="B18" s="2">
        <v>17</v>
      </c>
      <c r="C18" s="2"/>
      <c r="D18" s="59"/>
      <c r="E18" s="2"/>
      <c r="F18" s="51"/>
      <c r="G18" s="2">
        <v>1</v>
      </c>
      <c r="H18" s="51"/>
      <c r="I18" s="3"/>
      <c r="J18" s="54"/>
      <c r="K18" s="22"/>
      <c r="L18" s="59"/>
      <c r="M18" s="2"/>
      <c r="N18" s="4">
        <f t="shared" si="0"/>
        <v>1</v>
      </c>
      <c r="O18" s="4">
        <f t="shared" si="1"/>
        <v>0</v>
      </c>
      <c r="P18" s="2">
        <v>17</v>
      </c>
    </row>
    <row r="19" spans="1:16" x14ac:dyDescent="0.25">
      <c r="A19" s="2">
        <v>14</v>
      </c>
      <c r="B19" s="2">
        <v>18</v>
      </c>
      <c r="C19" s="2"/>
      <c r="D19" s="59"/>
      <c r="E19" s="2"/>
      <c r="F19" s="51"/>
      <c r="G19" s="2"/>
      <c r="H19" s="51"/>
      <c r="I19" s="3"/>
      <c r="J19" s="54"/>
      <c r="K19" s="22"/>
      <c r="L19" s="59"/>
      <c r="M19" s="2"/>
      <c r="N19" s="4">
        <f t="shared" si="0"/>
        <v>0</v>
      </c>
      <c r="O19" s="4">
        <f t="shared" si="1"/>
        <v>0</v>
      </c>
      <c r="P19" s="2">
        <v>18</v>
      </c>
    </row>
    <row r="20" spans="1:16" x14ac:dyDescent="0.25">
      <c r="A20" s="2">
        <v>15</v>
      </c>
      <c r="B20" s="2">
        <v>19</v>
      </c>
      <c r="C20" s="2"/>
      <c r="D20" s="59"/>
      <c r="E20" s="2"/>
      <c r="F20" s="51"/>
      <c r="G20" s="2"/>
      <c r="H20" s="51"/>
      <c r="I20" s="3"/>
      <c r="J20" s="54"/>
      <c r="K20" s="22"/>
      <c r="L20" s="59"/>
      <c r="M20" s="2"/>
      <c r="N20" s="4">
        <f t="shared" si="0"/>
        <v>0</v>
      </c>
      <c r="O20" s="4">
        <f t="shared" si="1"/>
        <v>0</v>
      </c>
      <c r="P20" s="2">
        <v>19</v>
      </c>
    </row>
    <row r="21" spans="1:16" x14ac:dyDescent="0.25">
      <c r="A21" s="2">
        <v>16</v>
      </c>
      <c r="B21" s="2">
        <v>20</v>
      </c>
      <c r="C21" s="2"/>
      <c r="D21" s="59"/>
      <c r="E21" s="2"/>
      <c r="F21" s="51"/>
      <c r="G21" s="2"/>
      <c r="H21" s="51"/>
      <c r="I21" s="3"/>
      <c r="J21" s="54"/>
      <c r="K21" s="22"/>
      <c r="L21" s="59"/>
      <c r="M21" s="2"/>
      <c r="N21" s="4">
        <f t="shared" si="0"/>
        <v>0</v>
      </c>
      <c r="O21" s="4">
        <f t="shared" si="1"/>
        <v>0</v>
      </c>
      <c r="P21" s="2">
        <v>20</v>
      </c>
    </row>
    <row r="22" spans="1:16" x14ac:dyDescent="0.25">
      <c r="A22" s="2">
        <v>17</v>
      </c>
      <c r="B22" s="2">
        <v>21</v>
      </c>
      <c r="C22" s="2"/>
      <c r="D22" s="59"/>
      <c r="E22" s="2"/>
      <c r="F22" s="51"/>
      <c r="G22" s="2"/>
      <c r="H22" s="51"/>
      <c r="I22" s="3"/>
      <c r="J22" s="54"/>
      <c r="K22" s="22"/>
      <c r="L22" s="59"/>
      <c r="M22" s="2"/>
      <c r="N22" s="4">
        <f t="shared" si="0"/>
        <v>0</v>
      </c>
      <c r="O22" s="4">
        <f t="shared" si="1"/>
        <v>0</v>
      </c>
      <c r="P22" s="2">
        <v>21</v>
      </c>
    </row>
    <row r="23" spans="1:16" x14ac:dyDescent="0.25">
      <c r="A23" s="2">
        <v>18</v>
      </c>
      <c r="B23" s="2" t="s">
        <v>41</v>
      </c>
      <c r="C23" s="2"/>
      <c r="D23" s="59"/>
      <c r="E23" s="2">
        <v>1</v>
      </c>
      <c r="F23" s="51">
        <v>1</v>
      </c>
      <c r="G23" s="2"/>
      <c r="H23" s="51"/>
      <c r="I23" s="3"/>
      <c r="J23" s="54"/>
      <c r="K23" s="22"/>
      <c r="L23" s="59"/>
      <c r="M23" s="2"/>
      <c r="N23" s="4">
        <f t="shared" si="0"/>
        <v>1</v>
      </c>
      <c r="O23" s="4">
        <f t="shared" si="1"/>
        <v>1</v>
      </c>
      <c r="P23" s="2">
        <v>22</v>
      </c>
    </row>
    <row r="24" spans="1:16" x14ac:dyDescent="0.25">
      <c r="A24" s="2">
        <v>19</v>
      </c>
      <c r="B24" s="2">
        <v>23</v>
      </c>
      <c r="C24" s="2"/>
      <c r="D24" s="59"/>
      <c r="E24" s="2"/>
      <c r="F24" s="51"/>
      <c r="G24" s="2"/>
      <c r="H24" s="51"/>
      <c r="I24" s="3"/>
      <c r="J24" s="54"/>
      <c r="K24" s="22"/>
      <c r="L24" s="59"/>
      <c r="M24" s="2"/>
      <c r="N24" s="4">
        <f t="shared" si="0"/>
        <v>0</v>
      </c>
      <c r="O24" s="4">
        <f t="shared" si="1"/>
        <v>0</v>
      </c>
      <c r="P24" s="2">
        <v>23</v>
      </c>
    </row>
    <row r="25" spans="1:16" x14ac:dyDescent="0.25">
      <c r="A25" s="2">
        <v>20</v>
      </c>
      <c r="B25" s="2">
        <v>24</v>
      </c>
      <c r="C25" s="2"/>
      <c r="D25" s="59"/>
      <c r="E25" s="2"/>
      <c r="F25" s="51"/>
      <c r="G25" s="2">
        <v>1</v>
      </c>
      <c r="H25" s="51"/>
      <c r="I25" s="3"/>
      <c r="J25" s="54"/>
      <c r="K25" s="22"/>
      <c r="L25" s="59"/>
      <c r="M25" s="2"/>
      <c r="N25" s="4">
        <f t="shared" si="0"/>
        <v>1</v>
      </c>
      <c r="O25" s="4">
        <f t="shared" si="1"/>
        <v>0</v>
      </c>
      <c r="P25" s="2">
        <v>24</v>
      </c>
    </row>
    <row r="26" spans="1:16" x14ac:dyDescent="0.25">
      <c r="A26" s="2">
        <v>21</v>
      </c>
      <c r="B26" s="2">
        <v>25</v>
      </c>
      <c r="C26" s="2"/>
      <c r="D26" s="59"/>
      <c r="E26" s="2"/>
      <c r="F26" s="51"/>
      <c r="G26" s="2">
        <v>2</v>
      </c>
      <c r="H26" s="51"/>
      <c r="I26" s="3"/>
      <c r="J26" s="54"/>
      <c r="K26" s="22">
        <v>1</v>
      </c>
      <c r="L26" s="59">
        <v>1</v>
      </c>
      <c r="M26" s="2"/>
      <c r="N26" s="4">
        <f t="shared" si="0"/>
        <v>3</v>
      </c>
      <c r="O26" s="4">
        <f t="shared" si="1"/>
        <v>1</v>
      </c>
      <c r="P26" s="2">
        <v>25</v>
      </c>
    </row>
    <row r="27" spans="1:16" x14ac:dyDescent="0.25">
      <c r="A27" s="2">
        <v>22</v>
      </c>
      <c r="B27" s="2">
        <v>26</v>
      </c>
      <c r="C27" s="2"/>
      <c r="D27" s="59"/>
      <c r="E27" s="2"/>
      <c r="F27" s="51"/>
      <c r="G27" s="2"/>
      <c r="H27" s="51"/>
      <c r="I27" s="3"/>
      <c r="J27" s="54"/>
      <c r="K27" s="22"/>
      <c r="L27" s="59"/>
      <c r="M27" s="2"/>
      <c r="N27" s="4">
        <f t="shared" si="0"/>
        <v>0</v>
      </c>
      <c r="O27" s="4">
        <f t="shared" si="1"/>
        <v>0</v>
      </c>
      <c r="P27" s="2">
        <v>26</v>
      </c>
    </row>
    <row r="28" spans="1:16" x14ac:dyDescent="0.25">
      <c r="A28" s="2">
        <v>23</v>
      </c>
      <c r="B28" s="2">
        <v>27</v>
      </c>
      <c r="C28" s="2"/>
      <c r="D28" s="59"/>
      <c r="E28" s="2"/>
      <c r="F28" s="51"/>
      <c r="G28" s="2"/>
      <c r="H28" s="51"/>
      <c r="I28" s="3"/>
      <c r="J28" s="54"/>
      <c r="K28" s="22"/>
      <c r="L28" s="59"/>
      <c r="M28" s="2"/>
      <c r="N28" s="4">
        <f t="shared" si="0"/>
        <v>0</v>
      </c>
      <c r="O28" s="4">
        <f t="shared" si="1"/>
        <v>0</v>
      </c>
      <c r="P28" s="2">
        <v>27</v>
      </c>
    </row>
    <row r="29" spans="1:16" x14ac:dyDescent="0.25">
      <c r="A29" s="2">
        <v>24</v>
      </c>
      <c r="B29" s="2">
        <v>28</v>
      </c>
      <c r="C29" s="2"/>
      <c r="D29" s="59"/>
      <c r="E29" s="2"/>
      <c r="F29" s="51"/>
      <c r="G29" s="2">
        <v>1</v>
      </c>
      <c r="H29" s="51">
        <v>1</v>
      </c>
      <c r="I29" s="3"/>
      <c r="J29" s="54"/>
      <c r="K29" s="22"/>
      <c r="L29" s="59"/>
      <c r="M29" s="2"/>
      <c r="N29" s="4">
        <f t="shared" si="0"/>
        <v>1</v>
      </c>
      <c r="O29" s="4">
        <f t="shared" si="1"/>
        <v>1</v>
      </c>
      <c r="P29" s="2">
        <v>28</v>
      </c>
    </row>
    <row r="30" spans="1:16" x14ac:dyDescent="0.25">
      <c r="A30" s="2">
        <v>25</v>
      </c>
      <c r="B30" s="2">
        <v>29</v>
      </c>
      <c r="C30" s="2"/>
      <c r="D30" s="59"/>
      <c r="E30" s="2"/>
      <c r="F30" s="51"/>
      <c r="G30" s="2">
        <v>1</v>
      </c>
      <c r="H30" s="51"/>
      <c r="I30" s="3"/>
      <c r="J30" s="54"/>
      <c r="K30" s="22"/>
      <c r="L30" s="59"/>
      <c r="M30" s="2"/>
      <c r="N30" s="4">
        <f t="shared" si="0"/>
        <v>1</v>
      </c>
      <c r="O30" s="4">
        <f t="shared" si="1"/>
        <v>0</v>
      </c>
      <c r="P30" s="2">
        <v>29</v>
      </c>
    </row>
    <row r="31" spans="1:16" x14ac:dyDescent="0.25">
      <c r="A31" s="2">
        <v>26</v>
      </c>
      <c r="B31" s="2">
        <v>30</v>
      </c>
      <c r="C31" s="2"/>
      <c r="D31" s="59"/>
      <c r="E31" s="2"/>
      <c r="F31" s="51"/>
      <c r="G31" s="2"/>
      <c r="H31" s="51"/>
      <c r="I31" s="3"/>
      <c r="J31" s="54"/>
      <c r="K31" s="22"/>
      <c r="L31" s="59"/>
      <c r="M31" s="2"/>
      <c r="N31" s="4">
        <f t="shared" si="0"/>
        <v>0</v>
      </c>
      <c r="O31" s="4">
        <f t="shared" si="1"/>
        <v>0</v>
      </c>
      <c r="P31" s="2">
        <v>30</v>
      </c>
    </row>
    <row r="32" spans="1:16" x14ac:dyDescent="0.25">
      <c r="A32" s="2">
        <v>27</v>
      </c>
      <c r="B32" s="2">
        <v>31</v>
      </c>
      <c r="C32" s="2"/>
      <c r="D32" s="59"/>
      <c r="E32" s="2"/>
      <c r="F32" s="51"/>
      <c r="G32" s="2"/>
      <c r="H32" s="51"/>
      <c r="I32" s="3"/>
      <c r="J32" s="54"/>
      <c r="K32" s="22"/>
      <c r="L32" s="59"/>
      <c r="M32" s="2"/>
      <c r="N32" s="4">
        <f t="shared" si="0"/>
        <v>0</v>
      </c>
      <c r="O32" s="4">
        <f t="shared" si="1"/>
        <v>0</v>
      </c>
      <c r="P32" s="2">
        <v>31</v>
      </c>
    </row>
    <row r="33" spans="1:16" x14ac:dyDescent="0.25">
      <c r="A33" s="2">
        <v>28</v>
      </c>
      <c r="B33" s="2">
        <v>32</v>
      </c>
      <c r="C33" s="2"/>
      <c r="D33" s="59"/>
      <c r="E33" s="2"/>
      <c r="F33" s="51"/>
      <c r="G33" s="2"/>
      <c r="H33" s="51"/>
      <c r="I33" s="3"/>
      <c r="J33" s="54"/>
      <c r="K33" s="22"/>
      <c r="L33" s="59"/>
      <c r="M33" s="2"/>
      <c r="N33" s="4">
        <f t="shared" si="0"/>
        <v>0</v>
      </c>
      <c r="O33" s="4">
        <f t="shared" si="1"/>
        <v>0</v>
      </c>
      <c r="P33" s="2">
        <v>32</v>
      </c>
    </row>
    <row r="34" spans="1:16" x14ac:dyDescent="0.25">
      <c r="A34" s="2">
        <v>29</v>
      </c>
      <c r="B34" s="2">
        <v>33</v>
      </c>
      <c r="C34" s="2"/>
      <c r="D34" s="59"/>
      <c r="E34" s="2"/>
      <c r="F34" s="51"/>
      <c r="G34" s="2"/>
      <c r="H34" s="51"/>
      <c r="I34" s="3"/>
      <c r="J34" s="54"/>
      <c r="K34" s="22"/>
      <c r="L34" s="59"/>
      <c r="M34" s="2"/>
      <c r="N34" s="4">
        <f t="shared" si="0"/>
        <v>0</v>
      </c>
      <c r="O34" s="4">
        <f t="shared" si="1"/>
        <v>0</v>
      </c>
      <c r="P34" s="2">
        <v>33</v>
      </c>
    </row>
    <row r="35" spans="1:16" x14ac:dyDescent="0.25">
      <c r="A35" s="2">
        <v>30</v>
      </c>
      <c r="B35" s="2">
        <v>34</v>
      </c>
      <c r="C35" s="2"/>
      <c r="D35" s="59"/>
      <c r="E35" s="2"/>
      <c r="F35" s="51"/>
      <c r="G35" s="2"/>
      <c r="H35" s="51"/>
      <c r="I35" s="3"/>
      <c r="J35" s="54"/>
      <c r="K35" s="22"/>
      <c r="L35" s="59"/>
      <c r="M35" s="2"/>
      <c r="N35" s="4">
        <f t="shared" si="0"/>
        <v>0</v>
      </c>
      <c r="O35" s="4">
        <f t="shared" si="1"/>
        <v>0</v>
      </c>
      <c r="P35" s="2">
        <v>34</v>
      </c>
    </row>
    <row r="36" spans="1:16" x14ac:dyDescent="0.25">
      <c r="A36" s="2">
        <v>31</v>
      </c>
      <c r="B36" s="2">
        <v>35</v>
      </c>
      <c r="C36" s="2"/>
      <c r="D36" s="59"/>
      <c r="E36" s="2"/>
      <c r="F36" s="51"/>
      <c r="G36" s="2"/>
      <c r="H36" s="51"/>
      <c r="I36" s="3"/>
      <c r="J36" s="54"/>
      <c r="K36" s="22"/>
      <c r="L36" s="59"/>
      <c r="M36" s="2"/>
      <c r="N36" s="4">
        <f t="shared" si="0"/>
        <v>0</v>
      </c>
      <c r="O36" s="4">
        <f t="shared" si="1"/>
        <v>0</v>
      </c>
      <c r="P36" s="2">
        <v>35</v>
      </c>
    </row>
    <row r="37" spans="1:16" x14ac:dyDescent="0.25">
      <c r="A37" s="2">
        <v>32</v>
      </c>
      <c r="B37" s="2">
        <v>36</v>
      </c>
      <c r="C37" s="2"/>
      <c r="D37" s="59"/>
      <c r="E37" s="2"/>
      <c r="F37" s="51"/>
      <c r="G37" s="2">
        <v>2</v>
      </c>
      <c r="H37" s="51"/>
      <c r="I37" s="3"/>
      <c r="J37" s="54"/>
      <c r="K37" s="22"/>
      <c r="L37" s="59"/>
      <c r="M37" s="2"/>
      <c r="N37" s="4">
        <f t="shared" si="0"/>
        <v>2</v>
      </c>
      <c r="O37" s="4">
        <f t="shared" si="1"/>
        <v>0</v>
      </c>
      <c r="P37" s="2">
        <v>36</v>
      </c>
    </row>
    <row r="38" spans="1:16" x14ac:dyDescent="0.25">
      <c r="A38" s="2">
        <v>33</v>
      </c>
      <c r="B38" s="2">
        <v>37</v>
      </c>
      <c r="C38" s="2"/>
      <c r="D38" s="59"/>
      <c r="E38" s="2"/>
      <c r="F38" s="51"/>
      <c r="G38" s="2">
        <v>1</v>
      </c>
      <c r="H38" s="51"/>
      <c r="I38" s="3"/>
      <c r="J38" s="54"/>
      <c r="K38" s="22">
        <v>1</v>
      </c>
      <c r="L38" s="59"/>
      <c r="M38" s="2">
        <v>1</v>
      </c>
      <c r="N38" s="4">
        <f t="shared" si="0"/>
        <v>2</v>
      </c>
      <c r="O38" s="4">
        <f t="shared" si="1"/>
        <v>0</v>
      </c>
      <c r="P38" s="2">
        <v>37</v>
      </c>
    </row>
    <row r="39" spans="1:16" x14ac:dyDescent="0.25">
      <c r="A39" s="2">
        <v>34</v>
      </c>
      <c r="B39" s="2">
        <v>38</v>
      </c>
      <c r="C39" s="2"/>
      <c r="D39" s="59"/>
      <c r="E39" s="2"/>
      <c r="F39" s="51"/>
      <c r="G39" s="2"/>
      <c r="H39" s="51"/>
      <c r="I39" s="3"/>
      <c r="J39" s="54"/>
      <c r="K39" s="22">
        <v>1</v>
      </c>
      <c r="L39" s="59">
        <v>1</v>
      </c>
      <c r="M39" s="2"/>
      <c r="N39" s="4">
        <f t="shared" si="0"/>
        <v>1</v>
      </c>
      <c r="O39" s="4">
        <f t="shared" si="1"/>
        <v>1</v>
      </c>
      <c r="P39" s="2">
        <v>38</v>
      </c>
    </row>
    <row r="40" spans="1:16" x14ac:dyDescent="0.25">
      <c r="A40" s="2">
        <v>35</v>
      </c>
      <c r="B40" s="2">
        <v>39</v>
      </c>
      <c r="C40" s="2"/>
      <c r="D40" s="59"/>
      <c r="E40" s="2"/>
      <c r="F40" s="51"/>
      <c r="G40" s="2">
        <v>1</v>
      </c>
      <c r="H40" s="51"/>
      <c r="I40" s="3"/>
      <c r="J40" s="54"/>
      <c r="K40" s="22"/>
      <c r="L40" s="59"/>
      <c r="M40" s="2"/>
      <c r="N40" s="4">
        <f t="shared" si="0"/>
        <v>1</v>
      </c>
      <c r="O40" s="4">
        <f t="shared" si="1"/>
        <v>0</v>
      </c>
      <c r="P40" s="2">
        <v>39</v>
      </c>
    </row>
    <row r="41" spans="1:16" x14ac:dyDescent="0.25">
      <c r="A41" s="2">
        <v>36</v>
      </c>
      <c r="B41" s="2">
        <v>40</v>
      </c>
      <c r="C41" s="2">
        <v>9</v>
      </c>
      <c r="D41" s="59">
        <v>9</v>
      </c>
      <c r="E41" s="2"/>
      <c r="F41" s="51"/>
      <c r="G41" s="2"/>
      <c r="H41" s="51"/>
      <c r="I41" s="3"/>
      <c r="J41" s="54"/>
      <c r="K41" s="22"/>
      <c r="L41" s="59"/>
      <c r="M41" s="2"/>
      <c r="N41" s="4">
        <f t="shared" si="0"/>
        <v>9</v>
      </c>
      <c r="O41" s="4">
        <f t="shared" si="1"/>
        <v>9</v>
      </c>
      <c r="P41" s="2">
        <v>40</v>
      </c>
    </row>
    <row r="42" spans="1:16" x14ac:dyDescent="0.25">
      <c r="A42" s="2">
        <v>37</v>
      </c>
      <c r="B42" s="2">
        <v>41</v>
      </c>
      <c r="C42" s="2"/>
      <c r="D42" s="59"/>
      <c r="E42" s="2"/>
      <c r="F42" s="51"/>
      <c r="G42" s="2"/>
      <c r="H42" s="51"/>
      <c r="I42" s="3"/>
      <c r="J42" s="54"/>
      <c r="K42" s="22"/>
      <c r="L42" s="59"/>
      <c r="M42" s="2"/>
      <c r="N42" s="4">
        <f t="shared" si="0"/>
        <v>0</v>
      </c>
      <c r="O42" s="4">
        <f t="shared" si="1"/>
        <v>0</v>
      </c>
      <c r="P42" s="2">
        <v>41</v>
      </c>
    </row>
    <row r="43" spans="1:16" x14ac:dyDescent="0.25">
      <c r="A43" s="2">
        <v>38</v>
      </c>
      <c r="B43" s="2" t="s">
        <v>43</v>
      </c>
      <c r="C43" s="2"/>
      <c r="D43" s="59"/>
      <c r="E43" s="2"/>
      <c r="F43" s="51"/>
      <c r="G43" s="2"/>
      <c r="H43" s="51"/>
      <c r="I43" s="3"/>
      <c r="J43" s="54"/>
      <c r="K43" s="22"/>
      <c r="L43" s="59"/>
      <c r="M43" s="2"/>
      <c r="N43" s="4">
        <f t="shared" si="0"/>
        <v>0</v>
      </c>
      <c r="O43" s="4">
        <f t="shared" si="1"/>
        <v>0</v>
      </c>
      <c r="P43" s="2">
        <v>42</v>
      </c>
    </row>
    <row r="44" spans="1:16" x14ac:dyDescent="0.25">
      <c r="A44" s="2">
        <v>39</v>
      </c>
      <c r="B44" s="2">
        <v>43</v>
      </c>
      <c r="C44" s="2"/>
      <c r="D44" s="59"/>
      <c r="E44" s="2"/>
      <c r="F44" s="51"/>
      <c r="G44" s="2"/>
      <c r="H44" s="51"/>
      <c r="I44" s="3"/>
      <c r="J44" s="54"/>
      <c r="K44" s="22"/>
      <c r="L44" s="59"/>
      <c r="M44" s="2"/>
      <c r="N44" s="4">
        <f t="shared" si="0"/>
        <v>0</v>
      </c>
      <c r="O44" s="4">
        <f t="shared" si="1"/>
        <v>0</v>
      </c>
      <c r="P44" s="2">
        <v>43</v>
      </c>
    </row>
    <row r="45" spans="1:16" x14ac:dyDescent="0.25">
      <c r="A45" s="2">
        <v>40</v>
      </c>
      <c r="B45" s="2" t="s">
        <v>4</v>
      </c>
      <c r="C45" s="2"/>
      <c r="D45" s="59"/>
      <c r="E45" s="2"/>
      <c r="F45" s="51"/>
      <c r="G45" s="2"/>
      <c r="H45" s="51"/>
      <c r="I45" s="3"/>
      <c r="J45" s="54"/>
      <c r="K45" s="22"/>
      <c r="L45" s="59"/>
      <c r="M45" s="2"/>
      <c r="N45" s="4">
        <f t="shared" si="0"/>
        <v>0</v>
      </c>
      <c r="O45" s="4">
        <f t="shared" si="1"/>
        <v>0</v>
      </c>
      <c r="P45" s="2" t="s">
        <v>4</v>
      </c>
    </row>
    <row r="46" spans="1:16" x14ac:dyDescent="0.25">
      <c r="A46" s="2">
        <v>41</v>
      </c>
      <c r="B46" s="2" t="s">
        <v>5</v>
      </c>
      <c r="C46" s="2"/>
      <c r="D46" s="59"/>
      <c r="E46" s="2"/>
      <c r="F46" s="51"/>
      <c r="G46" s="2"/>
      <c r="H46" s="51"/>
      <c r="I46" s="2">
        <v>10</v>
      </c>
      <c r="J46" s="51">
        <v>10</v>
      </c>
      <c r="K46" s="22"/>
      <c r="L46" s="59"/>
      <c r="M46" s="2"/>
      <c r="N46" s="4">
        <f t="shared" si="0"/>
        <v>10</v>
      </c>
      <c r="O46" s="4">
        <f t="shared" si="1"/>
        <v>10</v>
      </c>
      <c r="P46" s="2" t="s">
        <v>5</v>
      </c>
    </row>
    <row r="47" spans="1:16" x14ac:dyDescent="0.25">
      <c r="A47" s="2">
        <v>42</v>
      </c>
      <c r="B47" s="2">
        <v>15</v>
      </c>
      <c r="C47" s="2"/>
      <c r="D47" s="59"/>
      <c r="E47" s="2"/>
      <c r="F47" s="51"/>
      <c r="G47" s="2"/>
      <c r="H47" s="51"/>
      <c r="I47" s="3"/>
      <c r="J47" s="54"/>
      <c r="K47" s="22"/>
      <c r="L47" s="59"/>
      <c r="M47" s="2"/>
      <c r="N47" s="4">
        <f t="shared" si="0"/>
        <v>0</v>
      </c>
      <c r="O47" s="4">
        <f t="shared" si="1"/>
        <v>0</v>
      </c>
      <c r="P47" s="2">
        <v>15</v>
      </c>
    </row>
    <row r="48" spans="1:16" x14ac:dyDescent="0.25">
      <c r="A48" s="30" t="s">
        <v>6</v>
      </c>
      <c r="B48" s="31"/>
      <c r="C48" s="5">
        <f>SUM(C14:C47)</f>
        <v>30</v>
      </c>
      <c r="D48" s="60">
        <f>SUM(D14:D47)</f>
        <v>30</v>
      </c>
      <c r="E48" s="5">
        <f>SUM(E23:E47)</f>
        <v>1</v>
      </c>
      <c r="F48" s="52">
        <f>SUM(F23:F47)</f>
        <v>1</v>
      </c>
      <c r="G48" s="5">
        <f>SUM(G8:G47)</f>
        <v>12</v>
      </c>
      <c r="H48" s="52">
        <f>SUM(H8:H47)</f>
        <v>1</v>
      </c>
      <c r="I48" s="5">
        <f>SUM(I31:I47)</f>
        <v>10</v>
      </c>
      <c r="J48" s="52">
        <f>SUM(J31:J47)</f>
        <v>10</v>
      </c>
      <c r="K48" s="23">
        <f>SUM(K6:K47)</f>
        <v>3</v>
      </c>
      <c r="L48" s="60">
        <f>SUM(L6:L47)</f>
        <v>2</v>
      </c>
      <c r="M48" s="5">
        <f>SUM(M6:M47)</f>
        <v>1</v>
      </c>
      <c r="N48" s="4">
        <f t="shared" si="0"/>
        <v>56</v>
      </c>
      <c r="O48" s="4">
        <f t="shared" si="1"/>
        <v>44</v>
      </c>
    </row>
  </sheetData>
  <mergeCells count="11">
    <mergeCell ref="N4:O4"/>
    <mergeCell ref="A48:B48"/>
    <mergeCell ref="K4:L4"/>
    <mergeCell ref="M4:M5"/>
    <mergeCell ref="A2:M2"/>
    <mergeCell ref="B4:B5"/>
    <mergeCell ref="A4:A5"/>
    <mergeCell ref="C4:D4"/>
    <mergeCell ref="I4:J4"/>
    <mergeCell ref="G4:H4"/>
    <mergeCell ref="E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9"/>
  <sheetViews>
    <sheetView workbookViewId="0">
      <selection activeCell="B7" sqref="B7:B48"/>
    </sheetView>
  </sheetViews>
  <sheetFormatPr defaultRowHeight="15" x14ac:dyDescent="0.25"/>
  <cols>
    <col min="2" max="2" width="16.85546875" customWidth="1"/>
    <col min="9" max="9" width="7.85546875" customWidth="1"/>
    <col min="10" max="10" width="7.5703125" customWidth="1"/>
  </cols>
  <sheetData>
    <row r="3" spans="1:11" ht="25.5" customHeight="1" x14ac:dyDescent="0.25">
      <c r="A3" s="47" t="s">
        <v>16</v>
      </c>
      <c r="B3" s="47"/>
      <c r="C3" s="47"/>
      <c r="D3" s="47"/>
      <c r="E3" s="47"/>
      <c r="F3" s="47"/>
      <c r="G3" s="47"/>
    </row>
    <row r="4" spans="1:11" hidden="1" x14ac:dyDescent="0.25"/>
    <row r="5" spans="1:11" ht="66.75" customHeight="1" x14ac:dyDescent="0.25">
      <c r="A5" s="43" t="s">
        <v>0</v>
      </c>
      <c r="B5" s="43" t="s">
        <v>1</v>
      </c>
      <c r="C5" s="32" t="s">
        <v>17</v>
      </c>
      <c r="D5" s="33"/>
      <c r="E5" s="32" t="s">
        <v>9</v>
      </c>
      <c r="F5" s="33"/>
      <c r="G5" s="43" t="s">
        <v>8</v>
      </c>
      <c r="H5" s="43" t="s">
        <v>7</v>
      </c>
      <c r="I5" s="32" t="s">
        <v>33</v>
      </c>
      <c r="J5" s="33"/>
    </row>
    <row r="6" spans="1:11" ht="56.25" x14ac:dyDescent="0.25">
      <c r="A6" s="44"/>
      <c r="B6" s="44"/>
      <c r="C6" s="8" t="s">
        <v>2</v>
      </c>
      <c r="D6" s="8" t="s">
        <v>3</v>
      </c>
      <c r="E6" s="19" t="s">
        <v>2</v>
      </c>
      <c r="F6" s="19" t="s">
        <v>3</v>
      </c>
      <c r="G6" s="44"/>
      <c r="H6" s="44"/>
      <c r="I6" s="27" t="s">
        <v>2</v>
      </c>
      <c r="J6" s="27" t="s">
        <v>3</v>
      </c>
    </row>
    <row r="7" spans="1:11" x14ac:dyDescent="0.25">
      <c r="A7" s="2">
        <v>1</v>
      </c>
      <c r="B7" s="2">
        <v>1</v>
      </c>
      <c r="C7" s="3"/>
      <c r="D7" s="3"/>
      <c r="E7" s="2"/>
      <c r="F7" s="2"/>
      <c r="G7" s="3"/>
      <c r="H7" s="4"/>
      <c r="I7" s="3">
        <f>C7+E7</f>
        <v>0</v>
      </c>
      <c r="J7" s="3">
        <f>D7+F7</f>
        <v>0</v>
      </c>
      <c r="K7" s="2">
        <v>1</v>
      </c>
    </row>
    <row r="8" spans="1:11" x14ac:dyDescent="0.25">
      <c r="A8" s="2">
        <v>2</v>
      </c>
      <c r="B8" s="2">
        <v>2</v>
      </c>
      <c r="C8" s="3"/>
      <c r="D8" s="3"/>
      <c r="E8" s="2">
        <v>1</v>
      </c>
      <c r="F8" s="2"/>
      <c r="G8" s="3"/>
      <c r="H8" s="4"/>
      <c r="I8" s="3">
        <f t="shared" ref="I8:I49" si="0">C8+E8</f>
        <v>1</v>
      </c>
      <c r="J8" s="3">
        <f t="shared" ref="J8:J49" si="1">D8+F8</f>
        <v>0</v>
      </c>
      <c r="K8" s="2">
        <v>2</v>
      </c>
    </row>
    <row r="9" spans="1:11" x14ac:dyDescent="0.25">
      <c r="A9" s="2">
        <v>3</v>
      </c>
      <c r="B9" s="2" t="s">
        <v>39</v>
      </c>
      <c r="C9" s="3"/>
      <c r="D9" s="3"/>
      <c r="E9" s="2"/>
      <c r="F9" s="2"/>
      <c r="G9" s="3"/>
      <c r="H9" s="4"/>
      <c r="I9" s="3">
        <f t="shared" si="0"/>
        <v>0</v>
      </c>
      <c r="J9" s="3">
        <f t="shared" si="1"/>
        <v>0</v>
      </c>
      <c r="K9" s="2">
        <v>4</v>
      </c>
    </row>
    <row r="10" spans="1:11" x14ac:dyDescent="0.25">
      <c r="A10" s="2">
        <v>4</v>
      </c>
      <c r="B10" s="2">
        <v>5</v>
      </c>
      <c r="C10" s="3"/>
      <c r="D10" s="3"/>
      <c r="E10" s="2"/>
      <c r="F10" s="2"/>
      <c r="G10" s="3"/>
      <c r="H10" s="4"/>
      <c r="I10" s="3">
        <f t="shared" si="0"/>
        <v>0</v>
      </c>
      <c r="J10" s="3">
        <f t="shared" si="1"/>
        <v>0</v>
      </c>
      <c r="K10" s="2">
        <v>5</v>
      </c>
    </row>
    <row r="11" spans="1:11" x14ac:dyDescent="0.25">
      <c r="A11" s="2">
        <v>5</v>
      </c>
      <c r="B11" s="2">
        <v>6</v>
      </c>
      <c r="C11" s="3"/>
      <c r="D11" s="3"/>
      <c r="E11" s="2"/>
      <c r="F11" s="2"/>
      <c r="G11" s="3"/>
      <c r="H11" s="4"/>
      <c r="I11" s="3">
        <f t="shared" si="0"/>
        <v>0</v>
      </c>
      <c r="J11" s="3">
        <f t="shared" si="1"/>
        <v>0</v>
      </c>
      <c r="K11" s="2">
        <v>6</v>
      </c>
    </row>
    <row r="12" spans="1:11" x14ac:dyDescent="0.25">
      <c r="A12" s="2">
        <v>6</v>
      </c>
      <c r="B12" s="2">
        <v>7</v>
      </c>
      <c r="C12" s="3"/>
      <c r="D12" s="3"/>
      <c r="E12" s="2">
        <v>1</v>
      </c>
      <c r="F12" s="2"/>
      <c r="G12" s="3"/>
      <c r="H12" s="4"/>
      <c r="I12" s="3">
        <f t="shared" si="0"/>
        <v>1</v>
      </c>
      <c r="J12" s="3">
        <f t="shared" si="1"/>
        <v>0</v>
      </c>
      <c r="K12" s="2">
        <v>7</v>
      </c>
    </row>
    <row r="13" spans="1:11" x14ac:dyDescent="0.25">
      <c r="A13" s="2">
        <v>7</v>
      </c>
      <c r="B13" s="2">
        <v>9</v>
      </c>
      <c r="C13" s="3"/>
      <c r="D13" s="3"/>
      <c r="E13" s="2"/>
      <c r="F13" s="2"/>
      <c r="G13" s="3"/>
      <c r="H13" s="4"/>
      <c r="I13" s="3">
        <f t="shared" si="0"/>
        <v>0</v>
      </c>
      <c r="J13" s="3">
        <f t="shared" si="1"/>
        <v>0</v>
      </c>
      <c r="K13" s="2">
        <v>9</v>
      </c>
    </row>
    <row r="14" spans="1:11" x14ac:dyDescent="0.25">
      <c r="A14" s="2">
        <v>8</v>
      </c>
      <c r="B14" s="2">
        <v>11</v>
      </c>
      <c r="C14" s="3"/>
      <c r="D14" s="3"/>
      <c r="E14" s="2">
        <v>1</v>
      </c>
      <c r="F14" s="2">
        <v>1</v>
      </c>
      <c r="G14" s="3"/>
      <c r="H14" s="4"/>
      <c r="I14" s="3">
        <f t="shared" si="0"/>
        <v>1</v>
      </c>
      <c r="J14" s="3">
        <f t="shared" si="1"/>
        <v>1</v>
      </c>
      <c r="K14" s="2">
        <v>11</v>
      </c>
    </row>
    <row r="15" spans="1:11" x14ac:dyDescent="0.25">
      <c r="A15" s="2">
        <v>9</v>
      </c>
      <c r="B15" s="2" t="s">
        <v>42</v>
      </c>
      <c r="C15" s="3"/>
      <c r="D15" s="3"/>
      <c r="E15" s="2"/>
      <c r="F15" s="2"/>
      <c r="G15" s="3"/>
      <c r="H15" s="4"/>
      <c r="I15" s="3">
        <f t="shared" si="0"/>
        <v>0</v>
      </c>
      <c r="J15" s="3">
        <f t="shared" si="1"/>
        <v>0</v>
      </c>
      <c r="K15" s="2">
        <v>12</v>
      </c>
    </row>
    <row r="16" spans="1:11" x14ac:dyDescent="0.25">
      <c r="A16" s="2">
        <v>10</v>
      </c>
      <c r="B16" s="2" t="s">
        <v>40</v>
      </c>
      <c r="C16" s="3"/>
      <c r="D16" s="3"/>
      <c r="E16" s="2"/>
      <c r="F16" s="2"/>
      <c r="G16" s="3"/>
      <c r="H16" s="4"/>
      <c r="I16" s="3">
        <f t="shared" si="0"/>
        <v>0</v>
      </c>
      <c r="J16" s="3">
        <f t="shared" si="1"/>
        <v>0</v>
      </c>
      <c r="K16" s="2">
        <v>13</v>
      </c>
    </row>
    <row r="17" spans="1:11" x14ac:dyDescent="0.25">
      <c r="A17" s="2">
        <v>11</v>
      </c>
      <c r="B17" s="2">
        <v>14</v>
      </c>
      <c r="C17" s="3"/>
      <c r="D17" s="3"/>
      <c r="E17" s="2"/>
      <c r="F17" s="2"/>
      <c r="G17" s="3"/>
      <c r="H17" s="4"/>
      <c r="I17" s="3">
        <f t="shared" si="0"/>
        <v>0</v>
      </c>
      <c r="J17" s="3">
        <f t="shared" si="1"/>
        <v>0</v>
      </c>
      <c r="K17" s="2">
        <v>14</v>
      </c>
    </row>
    <row r="18" spans="1:11" x14ac:dyDescent="0.25">
      <c r="A18" s="2">
        <v>12</v>
      </c>
      <c r="B18" s="2">
        <v>16</v>
      </c>
      <c r="C18" s="3"/>
      <c r="D18" s="3"/>
      <c r="E18" s="2"/>
      <c r="F18" s="2"/>
      <c r="G18" s="3"/>
      <c r="H18" s="4"/>
      <c r="I18" s="3">
        <f t="shared" si="0"/>
        <v>0</v>
      </c>
      <c r="J18" s="3">
        <f t="shared" si="1"/>
        <v>0</v>
      </c>
      <c r="K18" s="2">
        <v>16</v>
      </c>
    </row>
    <row r="19" spans="1:11" x14ac:dyDescent="0.25">
      <c r="A19" s="2">
        <v>13</v>
      </c>
      <c r="B19" s="2">
        <v>17</v>
      </c>
      <c r="C19" s="3"/>
      <c r="D19" s="3"/>
      <c r="E19" s="2">
        <v>1</v>
      </c>
      <c r="F19" s="2">
        <v>1</v>
      </c>
      <c r="G19" s="3"/>
      <c r="H19" s="4"/>
      <c r="I19" s="3">
        <f t="shared" si="0"/>
        <v>1</v>
      </c>
      <c r="J19" s="3">
        <f t="shared" si="1"/>
        <v>1</v>
      </c>
      <c r="K19" s="2">
        <v>17</v>
      </c>
    </row>
    <row r="20" spans="1:11" x14ac:dyDescent="0.25">
      <c r="A20" s="2">
        <v>14</v>
      </c>
      <c r="B20" s="2">
        <v>18</v>
      </c>
      <c r="C20" s="3"/>
      <c r="D20" s="3"/>
      <c r="E20" s="2">
        <v>1</v>
      </c>
      <c r="F20" s="2">
        <v>1</v>
      </c>
      <c r="G20" s="3"/>
      <c r="H20" s="4"/>
      <c r="I20" s="3">
        <f t="shared" si="0"/>
        <v>1</v>
      </c>
      <c r="J20" s="3">
        <f t="shared" si="1"/>
        <v>1</v>
      </c>
      <c r="K20" s="2">
        <v>18</v>
      </c>
    </row>
    <row r="21" spans="1:11" x14ac:dyDescent="0.25">
      <c r="A21" s="2">
        <v>15</v>
      </c>
      <c r="B21" s="2">
        <v>19</v>
      </c>
      <c r="C21" s="3"/>
      <c r="D21" s="3"/>
      <c r="E21" s="2"/>
      <c r="F21" s="2"/>
      <c r="G21" s="3"/>
      <c r="H21" s="4"/>
      <c r="I21" s="3">
        <f t="shared" si="0"/>
        <v>0</v>
      </c>
      <c r="J21" s="3">
        <f t="shared" si="1"/>
        <v>0</v>
      </c>
      <c r="K21" s="2">
        <v>19</v>
      </c>
    </row>
    <row r="22" spans="1:11" x14ac:dyDescent="0.25">
      <c r="A22" s="2">
        <v>16</v>
      </c>
      <c r="B22" s="2">
        <v>20</v>
      </c>
      <c r="C22" s="3"/>
      <c r="D22" s="3"/>
      <c r="E22" s="2"/>
      <c r="F22" s="2"/>
      <c r="G22" s="3"/>
      <c r="H22" s="4"/>
      <c r="I22" s="3">
        <f t="shared" si="0"/>
        <v>0</v>
      </c>
      <c r="J22" s="3">
        <f t="shared" si="1"/>
        <v>0</v>
      </c>
      <c r="K22" s="2">
        <v>20</v>
      </c>
    </row>
    <row r="23" spans="1:11" x14ac:dyDescent="0.25">
      <c r="A23" s="2">
        <v>17</v>
      </c>
      <c r="B23" s="2">
        <v>21</v>
      </c>
      <c r="C23" s="3"/>
      <c r="D23" s="3"/>
      <c r="E23" s="2">
        <v>1</v>
      </c>
      <c r="F23" s="2">
        <v>1</v>
      </c>
      <c r="G23" s="3"/>
      <c r="H23" s="4"/>
      <c r="I23" s="3">
        <f t="shared" si="0"/>
        <v>1</v>
      </c>
      <c r="J23" s="3">
        <f t="shared" si="1"/>
        <v>1</v>
      </c>
      <c r="K23" s="2">
        <v>21</v>
      </c>
    </row>
    <row r="24" spans="1:11" x14ac:dyDescent="0.25">
      <c r="A24" s="2">
        <v>18</v>
      </c>
      <c r="B24" s="2" t="s">
        <v>41</v>
      </c>
      <c r="C24" s="3"/>
      <c r="D24" s="3"/>
      <c r="E24" s="2"/>
      <c r="F24" s="2"/>
      <c r="G24" s="3"/>
      <c r="H24" s="4"/>
      <c r="I24" s="3">
        <f t="shared" si="0"/>
        <v>0</v>
      </c>
      <c r="J24" s="3">
        <f t="shared" si="1"/>
        <v>0</v>
      </c>
      <c r="K24" s="2">
        <v>22</v>
      </c>
    </row>
    <row r="25" spans="1:11" x14ac:dyDescent="0.25">
      <c r="A25" s="2">
        <v>19</v>
      </c>
      <c r="B25" s="2">
        <v>23</v>
      </c>
      <c r="C25" s="3"/>
      <c r="D25" s="3"/>
      <c r="E25" s="2"/>
      <c r="F25" s="2"/>
      <c r="G25" s="3"/>
      <c r="H25" s="4"/>
      <c r="I25" s="3">
        <f t="shared" si="0"/>
        <v>0</v>
      </c>
      <c r="J25" s="3">
        <f t="shared" si="1"/>
        <v>0</v>
      </c>
      <c r="K25" s="2">
        <v>23</v>
      </c>
    </row>
    <row r="26" spans="1:11" x14ac:dyDescent="0.25">
      <c r="A26" s="2">
        <v>20</v>
      </c>
      <c r="B26" s="2">
        <v>24</v>
      </c>
      <c r="C26" s="3"/>
      <c r="D26" s="3"/>
      <c r="E26" s="2"/>
      <c r="F26" s="2"/>
      <c r="G26" s="3"/>
      <c r="H26" s="4"/>
      <c r="I26" s="3">
        <f t="shared" si="0"/>
        <v>0</v>
      </c>
      <c r="J26" s="3">
        <f t="shared" si="1"/>
        <v>0</v>
      </c>
      <c r="K26" s="2">
        <v>24</v>
      </c>
    </row>
    <row r="27" spans="1:11" x14ac:dyDescent="0.25">
      <c r="A27" s="2">
        <v>21</v>
      </c>
      <c r="B27" s="2">
        <v>25</v>
      </c>
      <c r="C27" s="3"/>
      <c r="D27" s="3"/>
      <c r="E27" s="2">
        <v>2</v>
      </c>
      <c r="F27" s="2"/>
      <c r="G27" s="3"/>
      <c r="H27" s="4"/>
      <c r="I27" s="3">
        <f t="shared" si="0"/>
        <v>2</v>
      </c>
      <c r="J27" s="3">
        <f t="shared" si="1"/>
        <v>0</v>
      </c>
      <c r="K27" s="2">
        <v>25</v>
      </c>
    </row>
    <row r="28" spans="1:11" x14ac:dyDescent="0.25">
      <c r="A28" s="2">
        <v>22</v>
      </c>
      <c r="B28" s="2">
        <v>26</v>
      </c>
      <c r="C28" s="3"/>
      <c r="D28" s="3"/>
      <c r="E28" s="2"/>
      <c r="F28" s="2"/>
      <c r="G28" s="3"/>
      <c r="H28" s="4"/>
      <c r="I28" s="3">
        <f t="shared" si="0"/>
        <v>0</v>
      </c>
      <c r="J28" s="3">
        <f t="shared" si="1"/>
        <v>0</v>
      </c>
      <c r="K28" s="2">
        <v>26</v>
      </c>
    </row>
    <row r="29" spans="1:11" x14ac:dyDescent="0.25">
      <c r="A29" s="2">
        <v>23</v>
      </c>
      <c r="B29" s="2">
        <v>27</v>
      </c>
      <c r="C29" s="3"/>
      <c r="D29" s="3"/>
      <c r="E29" s="2"/>
      <c r="F29" s="2"/>
      <c r="G29" s="3"/>
      <c r="H29" s="4"/>
      <c r="I29" s="3">
        <f t="shared" si="0"/>
        <v>0</v>
      </c>
      <c r="J29" s="3">
        <f t="shared" si="1"/>
        <v>0</v>
      </c>
      <c r="K29" s="2">
        <v>27</v>
      </c>
    </row>
    <row r="30" spans="1:11" x14ac:dyDescent="0.25">
      <c r="A30" s="2">
        <v>24</v>
      </c>
      <c r="B30" s="2">
        <v>28</v>
      </c>
      <c r="C30" s="3"/>
      <c r="D30" s="3"/>
      <c r="E30" s="2"/>
      <c r="F30" s="2"/>
      <c r="G30" s="3"/>
      <c r="H30" s="4"/>
      <c r="I30" s="3">
        <f t="shared" si="0"/>
        <v>0</v>
      </c>
      <c r="J30" s="3">
        <f t="shared" si="1"/>
        <v>0</v>
      </c>
      <c r="K30" s="2">
        <v>28</v>
      </c>
    </row>
    <row r="31" spans="1:11" x14ac:dyDescent="0.25">
      <c r="A31" s="2">
        <v>25</v>
      </c>
      <c r="B31" s="2">
        <v>29</v>
      </c>
      <c r="C31" s="3"/>
      <c r="D31" s="3"/>
      <c r="E31" s="2">
        <v>1</v>
      </c>
      <c r="F31" s="2">
        <v>1</v>
      </c>
      <c r="G31" s="3"/>
      <c r="H31" s="4"/>
      <c r="I31" s="3">
        <f t="shared" si="0"/>
        <v>1</v>
      </c>
      <c r="J31" s="3">
        <f t="shared" si="1"/>
        <v>1</v>
      </c>
      <c r="K31" s="2">
        <v>29</v>
      </c>
    </row>
    <row r="32" spans="1:11" x14ac:dyDescent="0.25">
      <c r="A32" s="2">
        <v>26</v>
      </c>
      <c r="B32" s="2">
        <v>30</v>
      </c>
      <c r="C32" s="3"/>
      <c r="D32" s="3"/>
      <c r="E32" s="2"/>
      <c r="F32" s="2"/>
      <c r="G32" s="3"/>
      <c r="H32" s="4"/>
      <c r="I32" s="3">
        <f t="shared" si="0"/>
        <v>0</v>
      </c>
      <c r="J32" s="3">
        <f t="shared" si="1"/>
        <v>0</v>
      </c>
      <c r="K32" s="2">
        <v>30</v>
      </c>
    </row>
    <row r="33" spans="1:11" x14ac:dyDescent="0.25">
      <c r="A33" s="2">
        <v>27</v>
      </c>
      <c r="B33" s="2">
        <v>31</v>
      </c>
      <c r="C33" s="3"/>
      <c r="D33" s="3"/>
      <c r="E33" s="2"/>
      <c r="F33" s="2"/>
      <c r="G33" s="3"/>
      <c r="H33" s="4"/>
      <c r="I33" s="3">
        <f t="shared" si="0"/>
        <v>0</v>
      </c>
      <c r="J33" s="3">
        <f t="shared" si="1"/>
        <v>0</v>
      </c>
      <c r="K33" s="2">
        <v>31</v>
      </c>
    </row>
    <row r="34" spans="1:11" x14ac:dyDescent="0.25">
      <c r="A34" s="2">
        <v>28</v>
      </c>
      <c r="B34" s="2">
        <v>32</v>
      </c>
      <c r="C34" s="3"/>
      <c r="D34" s="3"/>
      <c r="E34" s="2"/>
      <c r="F34" s="2"/>
      <c r="G34" s="3"/>
      <c r="H34" s="4"/>
      <c r="I34" s="3">
        <f t="shared" si="0"/>
        <v>0</v>
      </c>
      <c r="J34" s="3">
        <f t="shared" si="1"/>
        <v>0</v>
      </c>
      <c r="K34" s="2">
        <v>32</v>
      </c>
    </row>
    <row r="35" spans="1:11" x14ac:dyDescent="0.25">
      <c r="A35" s="2">
        <v>29</v>
      </c>
      <c r="B35" s="2">
        <v>33</v>
      </c>
      <c r="C35" s="3"/>
      <c r="D35" s="3"/>
      <c r="E35" s="2"/>
      <c r="F35" s="2"/>
      <c r="G35" s="3"/>
      <c r="H35" s="4"/>
      <c r="I35" s="3">
        <f t="shared" si="0"/>
        <v>0</v>
      </c>
      <c r="J35" s="3">
        <f t="shared" si="1"/>
        <v>0</v>
      </c>
      <c r="K35" s="2">
        <v>33</v>
      </c>
    </row>
    <row r="36" spans="1:11" x14ac:dyDescent="0.25">
      <c r="A36" s="2">
        <v>30</v>
      </c>
      <c r="B36" s="2">
        <v>34</v>
      </c>
      <c r="C36" s="3"/>
      <c r="D36" s="3"/>
      <c r="E36" s="2">
        <v>1</v>
      </c>
      <c r="F36" s="2">
        <v>1</v>
      </c>
      <c r="G36" s="3"/>
      <c r="H36" s="4"/>
      <c r="I36" s="3">
        <f t="shared" si="0"/>
        <v>1</v>
      </c>
      <c r="J36" s="3">
        <f t="shared" si="1"/>
        <v>1</v>
      </c>
      <c r="K36" s="2">
        <v>34</v>
      </c>
    </row>
    <row r="37" spans="1:11" x14ac:dyDescent="0.25">
      <c r="A37" s="2">
        <v>31</v>
      </c>
      <c r="B37" s="2">
        <v>35</v>
      </c>
      <c r="C37" s="3"/>
      <c r="D37" s="3"/>
      <c r="E37" s="2"/>
      <c r="F37" s="2"/>
      <c r="G37" s="3"/>
      <c r="H37" s="4"/>
      <c r="I37" s="3">
        <f t="shared" si="0"/>
        <v>0</v>
      </c>
      <c r="J37" s="3">
        <f t="shared" si="1"/>
        <v>0</v>
      </c>
      <c r="K37" s="2">
        <v>35</v>
      </c>
    </row>
    <row r="38" spans="1:11" x14ac:dyDescent="0.25">
      <c r="A38" s="2">
        <v>32</v>
      </c>
      <c r="B38" s="2">
        <v>36</v>
      </c>
      <c r="C38" s="3"/>
      <c r="D38" s="3"/>
      <c r="E38" s="2"/>
      <c r="F38" s="2"/>
      <c r="G38" s="3"/>
      <c r="H38" s="4"/>
      <c r="I38" s="3">
        <f t="shared" si="0"/>
        <v>0</v>
      </c>
      <c r="J38" s="3">
        <f t="shared" si="1"/>
        <v>0</v>
      </c>
      <c r="K38" s="2">
        <v>36</v>
      </c>
    </row>
    <row r="39" spans="1:11" x14ac:dyDescent="0.25">
      <c r="A39" s="2">
        <v>33</v>
      </c>
      <c r="B39" s="2">
        <v>37</v>
      </c>
      <c r="C39" s="3"/>
      <c r="D39" s="3"/>
      <c r="E39" s="2">
        <v>1</v>
      </c>
      <c r="F39" s="2"/>
      <c r="G39" s="3"/>
      <c r="H39" s="4"/>
      <c r="I39" s="3">
        <f t="shared" si="0"/>
        <v>1</v>
      </c>
      <c r="J39" s="3">
        <f t="shared" si="1"/>
        <v>0</v>
      </c>
      <c r="K39" s="2">
        <v>37</v>
      </c>
    </row>
    <row r="40" spans="1:11" x14ac:dyDescent="0.25">
      <c r="A40" s="2">
        <v>34</v>
      </c>
      <c r="B40" s="2">
        <v>38</v>
      </c>
      <c r="C40" s="3"/>
      <c r="D40" s="3"/>
      <c r="E40" s="2">
        <v>1</v>
      </c>
      <c r="F40" s="2"/>
      <c r="G40" s="2">
        <v>1</v>
      </c>
      <c r="H40" s="2">
        <v>1</v>
      </c>
      <c r="I40" s="3">
        <f t="shared" si="0"/>
        <v>1</v>
      </c>
      <c r="J40" s="3">
        <f t="shared" si="1"/>
        <v>0</v>
      </c>
      <c r="K40" s="2">
        <v>38</v>
      </c>
    </row>
    <row r="41" spans="1:11" x14ac:dyDescent="0.25">
      <c r="A41" s="2">
        <v>35</v>
      </c>
      <c r="B41" s="2">
        <v>39</v>
      </c>
      <c r="C41" s="2">
        <v>1</v>
      </c>
      <c r="D41" s="3"/>
      <c r="E41" s="2"/>
      <c r="F41" s="2"/>
      <c r="G41" s="3"/>
      <c r="H41" s="4"/>
      <c r="I41" s="3">
        <f t="shared" si="0"/>
        <v>1</v>
      </c>
      <c r="J41" s="3">
        <f t="shared" si="1"/>
        <v>0</v>
      </c>
      <c r="K41" s="2">
        <v>39</v>
      </c>
    </row>
    <row r="42" spans="1:11" x14ac:dyDescent="0.25">
      <c r="A42" s="2">
        <v>36</v>
      </c>
      <c r="B42" s="2">
        <v>40</v>
      </c>
      <c r="C42" s="3"/>
      <c r="D42" s="3"/>
      <c r="E42" s="2"/>
      <c r="F42" s="2"/>
      <c r="G42" s="3"/>
      <c r="H42" s="4"/>
      <c r="I42" s="3">
        <f t="shared" si="0"/>
        <v>0</v>
      </c>
      <c r="J42" s="3">
        <f t="shared" si="1"/>
        <v>0</v>
      </c>
      <c r="K42" s="2">
        <v>40</v>
      </c>
    </row>
    <row r="43" spans="1:11" x14ac:dyDescent="0.25">
      <c r="A43" s="2">
        <v>37</v>
      </c>
      <c r="B43" s="2">
        <v>41</v>
      </c>
      <c r="C43" s="3"/>
      <c r="D43" s="3"/>
      <c r="E43" s="2"/>
      <c r="F43" s="2"/>
      <c r="G43" s="3"/>
      <c r="H43" s="4"/>
      <c r="I43" s="3">
        <f t="shared" si="0"/>
        <v>0</v>
      </c>
      <c r="J43" s="3">
        <f t="shared" si="1"/>
        <v>0</v>
      </c>
      <c r="K43" s="2">
        <v>41</v>
      </c>
    </row>
    <row r="44" spans="1:11" x14ac:dyDescent="0.25">
      <c r="A44" s="2">
        <v>38</v>
      </c>
      <c r="B44" s="2" t="s">
        <v>43</v>
      </c>
      <c r="C44" s="3"/>
      <c r="D44" s="3"/>
      <c r="E44" s="2"/>
      <c r="F44" s="2"/>
      <c r="G44" s="3"/>
      <c r="H44" s="4"/>
      <c r="I44" s="3">
        <f t="shared" si="0"/>
        <v>0</v>
      </c>
      <c r="J44" s="3">
        <f t="shared" si="1"/>
        <v>0</v>
      </c>
      <c r="K44" s="2">
        <v>42</v>
      </c>
    </row>
    <row r="45" spans="1:11" x14ac:dyDescent="0.25">
      <c r="A45" s="2">
        <v>39</v>
      </c>
      <c r="B45" s="2">
        <v>43</v>
      </c>
      <c r="C45" s="3"/>
      <c r="D45" s="3"/>
      <c r="E45" s="2"/>
      <c r="F45" s="2"/>
      <c r="G45" s="3"/>
      <c r="H45" s="4"/>
      <c r="I45" s="3">
        <f t="shared" si="0"/>
        <v>0</v>
      </c>
      <c r="J45" s="3">
        <f t="shared" si="1"/>
        <v>0</v>
      </c>
      <c r="K45" s="2">
        <v>43</v>
      </c>
    </row>
    <row r="46" spans="1:11" x14ac:dyDescent="0.25">
      <c r="A46" s="2">
        <v>40</v>
      </c>
      <c r="B46" s="2" t="s">
        <v>4</v>
      </c>
      <c r="C46" s="3"/>
      <c r="D46" s="3"/>
      <c r="E46" s="2"/>
      <c r="F46" s="2"/>
      <c r="G46" s="3"/>
      <c r="H46" s="4"/>
      <c r="I46" s="3">
        <f t="shared" si="0"/>
        <v>0</v>
      </c>
      <c r="J46" s="3">
        <f t="shared" si="1"/>
        <v>0</v>
      </c>
      <c r="K46" s="2" t="s">
        <v>4</v>
      </c>
    </row>
    <row r="47" spans="1:11" x14ac:dyDescent="0.25">
      <c r="A47" s="2">
        <v>41</v>
      </c>
      <c r="B47" s="2" t="s">
        <v>5</v>
      </c>
      <c r="C47" s="3"/>
      <c r="D47" s="3"/>
      <c r="E47" s="2"/>
      <c r="F47" s="2"/>
      <c r="G47" s="3"/>
      <c r="H47" s="4"/>
      <c r="I47" s="3">
        <f t="shared" si="0"/>
        <v>0</v>
      </c>
      <c r="J47" s="3">
        <f t="shared" si="1"/>
        <v>0</v>
      </c>
      <c r="K47" s="2" t="s">
        <v>5</v>
      </c>
    </row>
    <row r="48" spans="1:11" x14ac:dyDescent="0.25">
      <c r="A48" s="2">
        <v>42</v>
      </c>
      <c r="B48" s="2">
        <v>15</v>
      </c>
      <c r="C48" s="3"/>
      <c r="D48" s="3"/>
      <c r="E48" s="2"/>
      <c r="F48" s="2"/>
      <c r="G48" s="3"/>
      <c r="H48" s="4"/>
      <c r="I48" s="3">
        <f t="shared" si="0"/>
        <v>0</v>
      </c>
      <c r="J48" s="3">
        <f t="shared" si="1"/>
        <v>0</v>
      </c>
      <c r="K48" s="2">
        <v>15</v>
      </c>
    </row>
    <row r="49" spans="1:10" x14ac:dyDescent="0.25">
      <c r="A49" s="2" t="s">
        <v>6</v>
      </c>
      <c r="B49" s="2"/>
      <c r="C49" s="5">
        <f>SUM(C7:C48)</f>
        <v>1</v>
      </c>
      <c r="D49" s="3"/>
      <c r="E49" s="5">
        <f>SUM(E7:E48)</f>
        <v>12</v>
      </c>
      <c r="F49" s="5">
        <f>SUM(F7:F48)</f>
        <v>6</v>
      </c>
      <c r="G49" s="5">
        <f>SUM(G7:G48)</f>
        <v>1</v>
      </c>
      <c r="H49" s="6">
        <f>SUM(H7:H48)</f>
        <v>1</v>
      </c>
      <c r="I49" s="3">
        <f t="shared" si="0"/>
        <v>13</v>
      </c>
      <c r="J49" s="3">
        <f t="shared" si="1"/>
        <v>6</v>
      </c>
    </row>
  </sheetData>
  <mergeCells count="8">
    <mergeCell ref="I5:J5"/>
    <mergeCell ref="H5:H6"/>
    <mergeCell ref="A3:G3"/>
    <mergeCell ref="C5:D5"/>
    <mergeCell ref="B5:B6"/>
    <mergeCell ref="A5:A6"/>
    <mergeCell ref="E5:F5"/>
    <mergeCell ref="G5:G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9"/>
  <sheetViews>
    <sheetView zoomScale="120" zoomScaleNormal="120" workbookViewId="0">
      <selection activeCell="E11" sqref="E11"/>
    </sheetView>
  </sheetViews>
  <sheetFormatPr defaultRowHeight="15" x14ac:dyDescent="0.25"/>
  <cols>
    <col min="2" max="2" width="15.85546875" customWidth="1"/>
    <col min="4" max="4" width="10" customWidth="1"/>
    <col min="8" max="8" width="9.140625" style="56"/>
  </cols>
  <sheetData>
    <row r="3" spans="1:9" ht="15" customHeight="1" x14ac:dyDescent="0.25">
      <c r="A3" s="47" t="s">
        <v>10</v>
      </c>
      <c r="B3" s="47"/>
      <c r="C3" s="47"/>
      <c r="D3" s="47"/>
      <c r="E3" s="47"/>
      <c r="F3" s="47"/>
      <c r="G3" s="47"/>
    </row>
    <row r="5" spans="1:9" ht="60" customHeight="1" x14ac:dyDescent="0.25">
      <c r="A5" s="34" t="s">
        <v>0</v>
      </c>
      <c r="B5" s="48" t="s">
        <v>1</v>
      </c>
      <c r="C5" s="32" t="s">
        <v>15</v>
      </c>
      <c r="D5" s="33"/>
      <c r="E5" s="36" t="s">
        <v>32</v>
      </c>
      <c r="F5" s="31"/>
      <c r="G5" s="43" t="s">
        <v>8</v>
      </c>
      <c r="H5" s="32" t="s">
        <v>33</v>
      </c>
      <c r="I5" s="33"/>
    </row>
    <row r="6" spans="1:9" ht="56.25" customHeight="1" x14ac:dyDescent="0.25">
      <c r="A6" s="34"/>
      <c r="B6" s="49"/>
      <c r="C6" s="25" t="s">
        <v>2</v>
      </c>
      <c r="D6" s="25" t="s">
        <v>3</v>
      </c>
      <c r="E6" s="25" t="s">
        <v>2</v>
      </c>
      <c r="F6" s="25" t="s">
        <v>3</v>
      </c>
      <c r="G6" s="44"/>
      <c r="H6" s="28" t="s">
        <v>2</v>
      </c>
      <c r="I6" s="28" t="s">
        <v>3</v>
      </c>
    </row>
    <row r="7" spans="1:9" x14ac:dyDescent="0.25">
      <c r="A7" s="2">
        <v>1</v>
      </c>
      <c r="B7" s="2">
        <v>1</v>
      </c>
      <c r="C7" s="7"/>
      <c r="D7" s="7"/>
      <c r="E7" s="26"/>
      <c r="F7" s="4"/>
      <c r="G7" s="4"/>
      <c r="H7" s="4">
        <f>C7+E7</f>
        <v>0</v>
      </c>
      <c r="I7" s="3">
        <f>D7+F7</f>
        <v>0</v>
      </c>
    </row>
    <row r="8" spans="1:9" x14ac:dyDescent="0.25">
      <c r="A8" s="2">
        <v>2</v>
      </c>
      <c r="B8" s="2">
        <v>2</v>
      </c>
      <c r="C8" s="7"/>
      <c r="D8" s="7"/>
      <c r="E8" s="26"/>
      <c r="F8" s="4"/>
      <c r="G8" s="4"/>
      <c r="H8" s="4">
        <f t="shared" ref="H8:H49" si="0">C8+E8</f>
        <v>0</v>
      </c>
      <c r="I8" s="3">
        <f t="shared" ref="I8:I49" si="1">D8+F8</f>
        <v>0</v>
      </c>
    </row>
    <row r="9" spans="1:9" x14ac:dyDescent="0.25">
      <c r="A9" s="2">
        <v>3</v>
      </c>
      <c r="B9" s="2" t="s">
        <v>39</v>
      </c>
      <c r="C9" s="7"/>
      <c r="D9" s="7"/>
      <c r="E9" s="26"/>
      <c r="F9" s="4"/>
      <c r="G9" s="4"/>
      <c r="H9" s="4">
        <f t="shared" si="0"/>
        <v>0</v>
      </c>
      <c r="I9" s="3">
        <f t="shared" si="1"/>
        <v>0</v>
      </c>
    </row>
    <row r="10" spans="1:9" x14ac:dyDescent="0.25">
      <c r="A10" s="2">
        <v>4</v>
      </c>
      <c r="B10" s="2">
        <v>5</v>
      </c>
      <c r="C10" s="7"/>
      <c r="D10" s="7"/>
      <c r="E10" s="26"/>
      <c r="F10" s="4"/>
      <c r="G10" s="4"/>
      <c r="H10" s="4">
        <f t="shared" si="0"/>
        <v>0</v>
      </c>
      <c r="I10" s="3">
        <f t="shared" si="1"/>
        <v>0</v>
      </c>
    </row>
    <row r="11" spans="1:9" x14ac:dyDescent="0.25">
      <c r="A11" s="2">
        <v>5</v>
      </c>
      <c r="B11" s="2">
        <v>6</v>
      </c>
      <c r="C11" s="7"/>
      <c r="D11" s="7"/>
      <c r="E11" s="26"/>
      <c r="F11" s="4"/>
      <c r="G11" s="4"/>
      <c r="H11" s="4">
        <f t="shared" si="0"/>
        <v>0</v>
      </c>
      <c r="I11" s="3">
        <f t="shared" si="1"/>
        <v>0</v>
      </c>
    </row>
    <row r="12" spans="1:9" x14ac:dyDescent="0.25">
      <c r="A12" s="2">
        <v>6</v>
      </c>
      <c r="B12" s="2">
        <v>7</v>
      </c>
      <c r="C12" s="7"/>
      <c r="D12" s="7"/>
      <c r="E12" s="26"/>
      <c r="F12" s="4"/>
      <c r="G12" s="4"/>
      <c r="H12" s="4">
        <f t="shared" si="0"/>
        <v>0</v>
      </c>
      <c r="I12" s="3">
        <f t="shared" si="1"/>
        <v>0</v>
      </c>
    </row>
    <row r="13" spans="1:9" x14ac:dyDescent="0.25">
      <c r="A13" s="2">
        <v>7</v>
      </c>
      <c r="B13" s="2">
        <v>9</v>
      </c>
      <c r="C13" s="7"/>
      <c r="D13" s="7"/>
      <c r="E13" s="26"/>
      <c r="F13" s="4"/>
      <c r="G13" s="4"/>
      <c r="H13" s="4">
        <f t="shared" si="0"/>
        <v>0</v>
      </c>
      <c r="I13" s="3">
        <f t="shared" si="1"/>
        <v>0</v>
      </c>
    </row>
    <row r="14" spans="1:9" x14ac:dyDescent="0.25">
      <c r="A14" s="2">
        <v>8</v>
      </c>
      <c r="B14" s="2">
        <v>11</v>
      </c>
      <c r="C14" s="7"/>
      <c r="D14" s="7"/>
      <c r="E14" s="26"/>
      <c r="F14" s="4"/>
      <c r="G14" s="4"/>
      <c r="H14" s="4">
        <f t="shared" si="0"/>
        <v>0</v>
      </c>
      <c r="I14" s="3">
        <f t="shared" si="1"/>
        <v>0</v>
      </c>
    </row>
    <row r="15" spans="1:9" x14ac:dyDescent="0.25">
      <c r="A15" s="2">
        <v>9</v>
      </c>
      <c r="B15" s="2" t="s">
        <v>42</v>
      </c>
      <c r="C15" s="7"/>
      <c r="D15" s="7"/>
      <c r="E15" s="26"/>
      <c r="F15" s="4"/>
      <c r="G15" s="4"/>
      <c r="H15" s="4">
        <f t="shared" si="0"/>
        <v>0</v>
      </c>
      <c r="I15" s="3">
        <f t="shared" si="1"/>
        <v>0</v>
      </c>
    </row>
    <row r="16" spans="1:9" x14ac:dyDescent="0.25">
      <c r="A16" s="2">
        <v>10</v>
      </c>
      <c r="B16" s="2" t="s">
        <v>40</v>
      </c>
      <c r="C16" s="7"/>
      <c r="D16" s="7"/>
      <c r="E16" s="26"/>
      <c r="F16" s="4"/>
      <c r="G16" s="4"/>
      <c r="H16" s="4">
        <f t="shared" si="0"/>
        <v>0</v>
      </c>
      <c r="I16" s="3">
        <f t="shared" si="1"/>
        <v>0</v>
      </c>
    </row>
    <row r="17" spans="1:9" x14ac:dyDescent="0.25">
      <c r="A17" s="2">
        <v>11</v>
      </c>
      <c r="B17" s="2">
        <v>14</v>
      </c>
      <c r="C17" s="7"/>
      <c r="D17" s="7"/>
      <c r="E17" s="26"/>
      <c r="F17" s="4"/>
      <c r="G17" s="4"/>
      <c r="H17" s="4">
        <f t="shared" si="0"/>
        <v>0</v>
      </c>
      <c r="I17" s="3">
        <f t="shared" si="1"/>
        <v>0</v>
      </c>
    </row>
    <row r="18" spans="1:9" x14ac:dyDescent="0.25">
      <c r="A18" s="2">
        <v>12</v>
      </c>
      <c r="B18" s="2">
        <v>16</v>
      </c>
      <c r="C18" s="7"/>
      <c r="D18" s="7"/>
      <c r="E18" s="26">
        <v>1</v>
      </c>
      <c r="F18" s="4"/>
      <c r="G18" s="4">
        <v>1</v>
      </c>
      <c r="H18" s="4">
        <f t="shared" si="0"/>
        <v>1</v>
      </c>
      <c r="I18" s="3">
        <f t="shared" si="1"/>
        <v>0</v>
      </c>
    </row>
    <row r="19" spans="1:9" x14ac:dyDescent="0.25">
      <c r="A19" s="2">
        <v>13</v>
      </c>
      <c r="B19" s="2">
        <v>17</v>
      </c>
      <c r="C19" s="7"/>
      <c r="D19" s="7"/>
      <c r="E19" s="26">
        <v>1</v>
      </c>
      <c r="F19" s="4"/>
      <c r="G19" s="4">
        <v>1</v>
      </c>
      <c r="H19" s="4">
        <f t="shared" si="0"/>
        <v>1</v>
      </c>
      <c r="I19" s="3">
        <f t="shared" si="1"/>
        <v>0</v>
      </c>
    </row>
    <row r="20" spans="1:9" x14ac:dyDescent="0.25">
      <c r="A20" s="2">
        <v>14</v>
      </c>
      <c r="B20" s="2">
        <v>18</v>
      </c>
      <c r="C20" s="7"/>
      <c r="D20" s="7"/>
      <c r="E20" s="26"/>
      <c r="F20" s="4"/>
      <c r="G20" s="4"/>
      <c r="H20" s="4">
        <f t="shared" si="0"/>
        <v>0</v>
      </c>
      <c r="I20" s="3">
        <f t="shared" si="1"/>
        <v>0</v>
      </c>
    </row>
    <row r="21" spans="1:9" x14ac:dyDescent="0.25">
      <c r="A21" s="2">
        <v>15</v>
      </c>
      <c r="B21" s="2">
        <v>19</v>
      </c>
      <c r="C21" s="7"/>
      <c r="D21" s="7"/>
      <c r="E21" s="26"/>
      <c r="F21" s="4"/>
      <c r="G21" s="4"/>
      <c r="H21" s="4">
        <f t="shared" si="0"/>
        <v>0</v>
      </c>
      <c r="I21" s="3">
        <f t="shared" si="1"/>
        <v>0</v>
      </c>
    </row>
    <row r="22" spans="1:9" x14ac:dyDescent="0.25">
      <c r="A22" s="2">
        <v>16</v>
      </c>
      <c r="B22" s="2">
        <v>20</v>
      </c>
      <c r="C22" s="7"/>
      <c r="D22" s="7"/>
      <c r="E22" s="26"/>
      <c r="F22" s="4"/>
      <c r="G22" s="4"/>
      <c r="H22" s="4">
        <f t="shared" si="0"/>
        <v>0</v>
      </c>
      <c r="I22" s="3">
        <f t="shared" si="1"/>
        <v>0</v>
      </c>
    </row>
    <row r="23" spans="1:9" x14ac:dyDescent="0.25">
      <c r="A23" s="2">
        <v>17</v>
      </c>
      <c r="B23" s="2">
        <v>21</v>
      </c>
      <c r="C23" s="7"/>
      <c r="D23" s="7"/>
      <c r="E23" s="26"/>
      <c r="F23" s="4"/>
      <c r="G23" s="4"/>
      <c r="H23" s="4">
        <f t="shared" si="0"/>
        <v>0</v>
      </c>
      <c r="I23" s="3">
        <f t="shared" si="1"/>
        <v>0</v>
      </c>
    </row>
    <row r="24" spans="1:9" x14ac:dyDescent="0.25">
      <c r="A24" s="2">
        <v>18</v>
      </c>
      <c r="B24" s="2" t="s">
        <v>41</v>
      </c>
      <c r="C24" s="7"/>
      <c r="D24" s="7"/>
      <c r="E24" s="26"/>
      <c r="F24" s="4"/>
      <c r="G24" s="4"/>
      <c r="H24" s="4">
        <f t="shared" si="0"/>
        <v>0</v>
      </c>
      <c r="I24" s="3">
        <f t="shared" si="1"/>
        <v>0</v>
      </c>
    </row>
    <row r="25" spans="1:9" x14ac:dyDescent="0.25">
      <c r="A25" s="2">
        <v>19</v>
      </c>
      <c r="B25" s="2">
        <v>23</v>
      </c>
      <c r="C25" s="7"/>
      <c r="D25" s="7"/>
      <c r="E25" s="26"/>
      <c r="F25" s="4"/>
      <c r="G25" s="4"/>
      <c r="H25" s="4">
        <f t="shared" si="0"/>
        <v>0</v>
      </c>
      <c r="I25" s="3">
        <f t="shared" si="1"/>
        <v>0</v>
      </c>
    </row>
    <row r="26" spans="1:9" x14ac:dyDescent="0.25">
      <c r="A26" s="2">
        <v>20</v>
      </c>
      <c r="B26" s="2">
        <v>24</v>
      </c>
      <c r="C26" s="7"/>
      <c r="D26" s="7"/>
      <c r="E26" s="26"/>
      <c r="F26" s="4"/>
      <c r="G26" s="4"/>
      <c r="H26" s="4">
        <f t="shared" si="0"/>
        <v>0</v>
      </c>
      <c r="I26" s="3">
        <f t="shared" si="1"/>
        <v>0</v>
      </c>
    </row>
    <row r="27" spans="1:9" x14ac:dyDescent="0.25">
      <c r="A27" s="2">
        <v>21</v>
      </c>
      <c r="B27" s="2">
        <v>25</v>
      </c>
      <c r="C27" s="7"/>
      <c r="D27" s="7"/>
      <c r="E27" s="26"/>
      <c r="F27" s="4"/>
      <c r="G27" s="4"/>
      <c r="H27" s="4">
        <f t="shared" si="0"/>
        <v>0</v>
      </c>
      <c r="I27" s="3">
        <f t="shared" si="1"/>
        <v>0</v>
      </c>
    </row>
    <row r="28" spans="1:9" x14ac:dyDescent="0.25">
      <c r="A28" s="2">
        <v>22</v>
      </c>
      <c r="B28" s="2">
        <v>26</v>
      </c>
      <c r="C28" s="7"/>
      <c r="D28" s="7"/>
      <c r="E28" s="26"/>
      <c r="F28" s="4"/>
      <c r="G28" s="4"/>
      <c r="H28" s="4">
        <f t="shared" si="0"/>
        <v>0</v>
      </c>
      <c r="I28" s="3">
        <f t="shared" si="1"/>
        <v>0</v>
      </c>
    </row>
    <row r="29" spans="1:9" x14ac:dyDescent="0.25">
      <c r="A29" s="2">
        <v>23</v>
      </c>
      <c r="B29" s="2">
        <v>27</v>
      </c>
      <c r="C29" s="7"/>
      <c r="D29" s="7"/>
      <c r="E29" s="26"/>
      <c r="F29" s="4"/>
      <c r="G29" s="4"/>
      <c r="H29" s="4">
        <f t="shared" si="0"/>
        <v>0</v>
      </c>
      <c r="I29" s="3">
        <f t="shared" si="1"/>
        <v>0</v>
      </c>
    </row>
    <row r="30" spans="1:9" x14ac:dyDescent="0.25">
      <c r="A30" s="2">
        <v>24</v>
      </c>
      <c r="B30" s="2">
        <v>28</v>
      </c>
      <c r="C30" s="7"/>
      <c r="D30" s="7"/>
      <c r="E30" s="26"/>
      <c r="F30" s="4"/>
      <c r="G30" s="4"/>
      <c r="H30" s="4">
        <f t="shared" si="0"/>
        <v>0</v>
      </c>
      <c r="I30" s="3">
        <f t="shared" si="1"/>
        <v>0</v>
      </c>
    </row>
    <row r="31" spans="1:9" x14ac:dyDescent="0.25">
      <c r="A31" s="2">
        <v>25</v>
      </c>
      <c r="B31" s="2">
        <v>29</v>
      </c>
      <c r="C31" s="7"/>
      <c r="D31" s="7"/>
      <c r="E31" s="26"/>
      <c r="F31" s="4"/>
      <c r="G31" s="4"/>
      <c r="H31" s="4">
        <f t="shared" si="0"/>
        <v>0</v>
      </c>
      <c r="I31" s="3">
        <f t="shared" si="1"/>
        <v>0</v>
      </c>
    </row>
    <row r="32" spans="1:9" x14ac:dyDescent="0.25">
      <c r="A32" s="2">
        <v>26</v>
      </c>
      <c r="B32" s="2">
        <v>30</v>
      </c>
      <c r="C32" s="7"/>
      <c r="D32" s="7"/>
      <c r="E32" s="26"/>
      <c r="F32" s="4"/>
      <c r="G32" s="4"/>
      <c r="H32" s="4">
        <f t="shared" si="0"/>
        <v>0</v>
      </c>
      <c r="I32" s="3">
        <f t="shared" si="1"/>
        <v>0</v>
      </c>
    </row>
    <row r="33" spans="1:9" x14ac:dyDescent="0.25">
      <c r="A33" s="2">
        <v>27</v>
      </c>
      <c r="B33" s="2">
        <v>31</v>
      </c>
      <c r="C33" s="7"/>
      <c r="D33" s="7"/>
      <c r="E33" s="26"/>
      <c r="F33" s="4"/>
      <c r="G33" s="4"/>
      <c r="H33" s="4">
        <f t="shared" si="0"/>
        <v>0</v>
      </c>
      <c r="I33" s="3">
        <f t="shared" si="1"/>
        <v>0</v>
      </c>
    </row>
    <row r="34" spans="1:9" x14ac:dyDescent="0.25">
      <c r="A34" s="2">
        <v>28</v>
      </c>
      <c r="B34" s="2">
        <v>32</v>
      </c>
      <c r="C34" s="7"/>
      <c r="D34" s="7"/>
      <c r="E34" s="26"/>
      <c r="F34" s="4"/>
      <c r="G34" s="4"/>
      <c r="H34" s="4">
        <f t="shared" si="0"/>
        <v>0</v>
      </c>
      <c r="I34" s="3">
        <f t="shared" si="1"/>
        <v>0</v>
      </c>
    </row>
    <row r="35" spans="1:9" x14ac:dyDescent="0.25">
      <c r="A35" s="2">
        <v>29</v>
      </c>
      <c r="B35" s="2">
        <v>33</v>
      </c>
      <c r="C35" s="7"/>
      <c r="D35" s="7"/>
      <c r="E35" s="26"/>
      <c r="F35" s="4"/>
      <c r="G35" s="4"/>
      <c r="H35" s="4">
        <f t="shared" si="0"/>
        <v>0</v>
      </c>
      <c r="I35" s="3">
        <f t="shared" si="1"/>
        <v>0</v>
      </c>
    </row>
    <row r="36" spans="1:9" x14ac:dyDescent="0.25">
      <c r="A36" s="2">
        <v>30</v>
      </c>
      <c r="B36" s="2">
        <v>34</v>
      </c>
      <c r="C36" s="7"/>
      <c r="D36" s="7"/>
      <c r="E36" s="26"/>
      <c r="F36" s="4"/>
      <c r="G36" s="4"/>
      <c r="H36" s="4">
        <f t="shared" si="0"/>
        <v>0</v>
      </c>
      <c r="I36" s="3">
        <f t="shared" si="1"/>
        <v>0</v>
      </c>
    </row>
    <row r="37" spans="1:9" x14ac:dyDescent="0.25">
      <c r="A37" s="2">
        <v>31</v>
      </c>
      <c r="B37" s="2">
        <v>35</v>
      </c>
      <c r="C37" s="7"/>
      <c r="D37" s="7"/>
      <c r="E37" s="26"/>
      <c r="F37" s="4"/>
      <c r="G37" s="4"/>
      <c r="H37" s="4">
        <f t="shared" si="0"/>
        <v>0</v>
      </c>
      <c r="I37" s="3">
        <f t="shared" si="1"/>
        <v>0</v>
      </c>
    </row>
    <row r="38" spans="1:9" x14ac:dyDescent="0.25">
      <c r="A38" s="2">
        <v>32</v>
      </c>
      <c r="B38" s="2">
        <v>36</v>
      </c>
      <c r="C38" s="7"/>
      <c r="D38" s="7"/>
      <c r="E38" s="26"/>
      <c r="F38" s="4"/>
      <c r="G38" s="4"/>
      <c r="H38" s="4">
        <f t="shared" si="0"/>
        <v>0</v>
      </c>
      <c r="I38" s="3">
        <f t="shared" si="1"/>
        <v>0</v>
      </c>
    </row>
    <row r="39" spans="1:9" x14ac:dyDescent="0.25">
      <c r="A39" s="2">
        <v>33</v>
      </c>
      <c r="B39" s="2">
        <v>37</v>
      </c>
      <c r="C39" s="7"/>
      <c r="D39" s="7"/>
      <c r="E39" s="26"/>
      <c r="F39" s="4"/>
      <c r="G39" s="4"/>
      <c r="H39" s="4">
        <f t="shared" si="0"/>
        <v>0</v>
      </c>
      <c r="I39" s="3">
        <f t="shared" si="1"/>
        <v>0</v>
      </c>
    </row>
    <row r="40" spans="1:9" x14ac:dyDescent="0.25">
      <c r="A40" s="2">
        <v>34</v>
      </c>
      <c r="B40" s="2">
        <v>38</v>
      </c>
      <c r="C40" s="7"/>
      <c r="D40" s="7"/>
      <c r="E40" s="26"/>
      <c r="F40" s="4"/>
      <c r="G40" s="4"/>
      <c r="H40" s="4">
        <f t="shared" si="0"/>
        <v>0</v>
      </c>
      <c r="I40" s="3">
        <f t="shared" si="1"/>
        <v>0</v>
      </c>
    </row>
    <row r="41" spans="1:9" x14ac:dyDescent="0.25">
      <c r="A41" s="2">
        <v>35</v>
      </c>
      <c r="B41" s="2">
        <v>39</v>
      </c>
      <c r="C41" s="7"/>
      <c r="D41" s="7"/>
      <c r="E41" s="26">
        <v>1</v>
      </c>
      <c r="F41" s="4"/>
      <c r="G41" s="4">
        <v>1</v>
      </c>
      <c r="H41" s="4">
        <f t="shared" si="0"/>
        <v>1</v>
      </c>
      <c r="I41" s="3">
        <f t="shared" si="1"/>
        <v>0</v>
      </c>
    </row>
    <row r="42" spans="1:9" x14ac:dyDescent="0.25">
      <c r="A42" s="2">
        <v>36</v>
      </c>
      <c r="B42" s="2">
        <v>40</v>
      </c>
      <c r="C42" s="7"/>
      <c r="D42" s="7"/>
      <c r="E42" s="26"/>
      <c r="F42" s="4"/>
      <c r="G42" s="4"/>
      <c r="H42" s="4">
        <f t="shared" si="0"/>
        <v>0</v>
      </c>
      <c r="I42" s="3">
        <f t="shared" si="1"/>
        <v>0</v>
      </c>
    </row>
    <row r="43" spans="1:9" x14ac:dyDescent="0.25">
      <c r="A43" s="2">
        <v>37</v>
      </c>
      <c r="B43" s="2">
        <v>41</v>
      </c>
      <c r="C43" s="7"/>
      <c r="D43" s="7"/>
      <c r="E43" s="26"/>
      <c r="F43" s="4"/>
      <c r="G43" s="4"/>
      <c r="H43" s="4">
        <f t="shared" si="0"/>
        <v>0</v>
      </c>
      <c r="I43" s="3">
        <f t="shared" si="1"/>
        <v>0</v>
      </c>
    </row>
    <row r="44" spans="1:9" x14ac:dyDescent="0.25">
      <c r="A44" s="2">
        <v>38</v>
      </c>
      <c r="B44" s="2" t="s">
        <v>43</v>
      </c>
      <c r="C44" s="7"/>
      <c r="D44" s="7"/>
      <c r="E44" s="26"/>
      <c r="F44" s="4"/>
      <c r="G44" s="4"/>
      <c r="H44" s="4">
        <f t="shared" si="0"/>
        <v>0</v>
      </c>
      <c r="I44" s="3">
        <f t="shared" si="1"/>
        <v>0</v>
      </c>
    </row>
    <row r="45" spans="1:9" x14ac:dyDescent="0.25">
      <c r="A45" s="2">
        <v>39</v>
      </c>
      <c r="B45" s="2">
        <v>43</v>
      </c>
      <c r="C45" s="7"/>
      <c r="D45" s="7"/>
      <c r="E45" s="26"/>
      <c r="F45" s="4"/>
      <c r="G45" s="4"/>
      <c r="H45" s="4">
        <f t="shared" si="0"/>
        <v>0</v>
      </c>
      <c r="I45" s="3">
        <f t="shared" si="1"/>
        <v>0</v>
      </c>
    </row>
    <row r="46" spans="1:9" x14ac:dyDescent="0.25">
      <c r="A46" s="2">
        <v>40</v>
      </c>
      <c r="B46" s="2" t="s">
        <v>4</v>
      </c>
      <c r="C46" s="2">
        <v>1</v>
      </c>
      <c r="D46" s="2">
        <v>1</v>
      </c>
      <c r="E46" s="26"/>
      <c r="F46" s="4"/>
      <c r="G46" s="4"/>
      <c r="H46" s="4">
        <f t="shared" si="0"/>
        <v>1</v>
      </c>
      <c r="I46" s="3">
        <f t="shared" si="1"/>
        <v>1</v>
      </c>
    </row>
    <row r="47" spans="1:9" x14ac:dyDescent="0.25">
      <c r="A47" s="2">
        <v>41</v>
      </c>
      <c r="B47" s="2" t="s">
        <v>5</v>
      </c>
      <c r="C47" s="2"/>
      <c r="D47" s="2"/>
      <c r="E47" s="26"/>
      <c r="F47" s="4"/>
      <c r="G47" s="4"/>
      <c r="H47" s="4">
        <f t="shared" si="0"/>
        <v>0</v>
      </c>
      <c r="I47" s="3">
        <f t="shared" si="1"/>
        <v>0</v>
      </c>
    </row>
    <row r="48" spans="1:9" x14ac:dyDescent="0.25">
      <c r="A48" s="2">
        <v>42</v>
      </c>
      <c r="B48" s="2">
        <v>15</v>
      </c>
      <c r="C48" s="2"/>
      <c r="D48" s="2"/>
      <c r="E48" s="26"/>
      <c r="F48" s="4"/>
      <c r="G48" s="4"/>
      <c r="H48" s="4">
        <f t="shared" si="0"/>
        <v>0</v>
      </c>
      <c r="I48" s="3">
        <f t="shared" si="1"/>
        <v>0</v>
      </c>
    </row>
    <row r="49" spans="1:9" x14ac:dyDescent="0.25">
      <c r="A49" s="30" t="s">
        <v>6</v>
      </c>
      <c r="B49" s="31"/>
      <c r="C49" s="5">
        <f>SUM(C46:C48)</f>
        <v>1</v>
      </c>
      <c r="D49" s="5">
        <f>SUM(D46:D48)</f>
        <v>1</v>
      </c>
      <c r="E49" s="5">
        <v>3</v>
      </c>
      <c r="F49" s="5"/>
      <c r="G49" s="5">
        <v>3</v>
      </c>
      <c r="H49" s="4">
        <f t="shared" si="0"/>
        <v>4</v>
      </c>
      <c r="I49" s="3">
        <f t="shared" si="1"/>
        <v>1</v>
      </c>
    </row>
  </sheetData>
  <mergeCells count="8">
    <mergeCell ref="A3:G3"/>
    <mergeCell ref="H5:I5"/>
    <mergeCell ref="G5:G6"/>
    <mergeCell ref="A49:B49"/>
    <mergeCell ref="C5:D5"/>
    <mergeCell ref="A5:A6"/>
    <mergeCell ref="B5:B6"/>
    <mergeCell ref="E5:F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sqref="A1:M1"/>
    </sheetView>
  </sheetViews>
  <sheetFormatPr defaultRowHeight="15" x14ac:dyDescent="0.25"/>
  <cols>
    <col min="1" max="1" width="4.5703125" style="61" customWidth="1"/>
    <col min="2" max="2" width="17.28515625" style="61" customWidth="1"/>
    <col min="3" max="3" width="13.140625" style="61" customWidth="1"/>
    <col min="4" max="4" width="11.140625" style="61" customWidth="1"/>
    <col min="5" max="5" width="12.85546875" style="61" customWidth="1"/>
    <col min="6" max="6" width="10.85546875" style="61" customWidth="1"/>
    <col min="7" max="7" width="11.5703125" style="61" customWidth="1"/>
    <col min="8" max="8" width="13.85546875" style="61" customWidth="1"/>
    <col min="9" max="9" width="13.28515625" customWidth="1"/>
  </cols>
  <sheetData>
    <row r="1" spans="1:13" x14ac:dyDescent="0.25">
      <c r="A1" s="67" t="s">
        <v>50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x14ac:dyDescent="0.25">
      <c r="A2" s="10" t="s">
        <v>35</v>
      </c>
      <c r="B2" s="10" t="s">
        <v>36</v>
      </c>
      <c r="C2" s="62" t="s">
        <v>48</v>
      </c>
      <c r="D2" s="62"/>
      <c r="E2" s="62" t="s">
        <v>47</v>
      </c>
      <c r="F2" s="62"/>
      <c r="G2" s="62" t="s">
        <v>46</v>
      </c>
      <c r="H2" s="65"/>
      <c r="I2" s="62" t="s">
        <v>45</v>
      </c>
      <c r="J2" s="62"/>
      <c r="K2" s="62" t="s">
        <v>49</v>
      </c>
      <c r="L2" s="62"/>
      <c r="M2" s="3" t="s">
        <v>44</v>
      </c>
    </row>
    <row r="3" spans="1:13" x14ac:dyDescent="0.25">
      <c r="A3" s="26"/>
      <c r="B3" s="26"/>
      <c r="C3" s="26" t="s">
        <v>37</v>
      </c>
      <c r="D3" s="26" t="s">
        <v>38</v>
      </c>
      <c r="E3" s="26" t="s">
        <v>37</v>
      </c>
      <c r="F3" s="26" t="s">
        <v>38</v>
      </c>
      <c r="G3" s="26" t="s">
        <v>37</v>
      </c>
      <c r="H3" s="66" t="s">
        <v>38</v>
      </c>
      <c r="I3" s="26" t="s">
        <v>37</v>
      </c>
      <c r="J3" s="26" t="s">
        <v>38</v>
      </c>
      <c r="K3" s="26" t="s">
        <v>37</v>
      </c>
      <c r="L3" s="26" t="s">
        <v>38</v>
      </c>
      <c r="M3" s="3"/>
    </row>
    <row r="4" spans="1:13" x14ac:dyDescent="0.25">
      <c r="A4" s="68">
        <v>1</v>
      </c>
      <c r="B4" s="2" t="s">
        <v>42</v>
      </c>
      <c r="C4" s="68">
        <v>3</v>
      </c>
      <c r="D4" s="68">
        <f>C4*0.2</f>
        <v>0.60000000000000009</v>
      </c>
      <c r="E4" s="68">
        <v>10</v>
      </c>
      <c r="F4" s="68">
        <f>E4*0.3</f>
        <v>3</v>
      </c>
      <c r="G4" s="68">
        <v>0</v>
      </c>
      <c r="H4" s="70">
        <f>G4*0.4</f>
        <v>0</v>
      </c>
      <c r="I4" s="71"/>
      <c r="J4" s="71">
        <f>I4*0.5</f>
        <v>0</v>
      </c>
      <c r="K4" s="71">
        <f>C4+E4+G4+I4</f>
        <v>13</v>
      </c>
      <c r="L4" s="71">
        <f>D4+F4+H4+J4</f>
        <v>3.6</v>
      </c>
      <c r="M4" s="71">
        <v>1</v>
      </c>
    </row>
    <row r="5" spans="1:13" x14ac:dyDescent="0.25">
      <c r="A5" s="68">
        <v>2</v>
      </c>
      <c r="B5" s="2" t="s">
        <v>40</v>
      </c>
      <c r="C5" s="68">
        <v>1</v>
      </c>
      <c r="D5" s="68">
        <f>C5*0.2</f>
        <v>0.2</v>
      </c>
      <c r="E5" s="68">
        <v>11</v>
      </c>
      <c r="F5" s="68">
        <f>E5*0.3</f>
        <v>3.3</v>
      </c>
      <c r="G5" s="68">
        <v>0</v>
      </c>
      <c r="H5" s="70">
        <f>G5*0.4</f>
        <v>0</v>
      </c>
      <c r="I5" s="71"/>
      <c r="J5" s="71">
        <f>I5*0.5</f>
        <v>0</v>
      </c>
      <c r="K5" s="71">
        <f>C5+E5+G5+I5</f>
        <v>12</v>
      </c>
      <c r="L5" s="71">
        <f>D5+F5+H5+J5</f>
        <v>3.5</v>
      </c>
      <c r="M5" s="71">
        <v>2</v>
      </c>
    </row>
    <row r="6" spans="1:13" x14ac:dyDescent="0.25">
      <c r="A6" s="68">
        <v>3</v>
      </c>
      <c r="B6" s="69" t="s">
        <v>5</v>
      </c>
      <c r="C6" s="68">
        <v>2</v>
      </c>
      <c r="D6" s="68">
        <f>C6*0.2</f>
        <v>0.4</v>
      </c>
      <c r="E6" s="68">
        <v>10</v>
      </c>
      <c r="F6" s="68">
        <f>E6*0.3</f>
        <v>3</v>
      </c>
      <c r="G6" s="68">
        <v>0</v>
      </c>
      <c r="H6" s="70">
        <f>G6*0.4</f>
        <v>0</v>
      </c>
      <c r="I6" s="71"/>
      <c r="J6" s="71">
        <f>I6*0.5</f>
        <v>0</v>
      </c>
      <c r="K6" s="71">
        <f>C6+E6+G6+I6</f>
        <v>12</v>
      </c>
      <c r="L6" s="71">
        <f>D6+F6+H6+J6</f>
        <v>3.4</v>
      </c>
      <c r="M6" s="71">
        <v>3</v>
      </c>
    </row>
    <row r="7" spans="1:13" x14ac:dyDescent="0.25">
      <c r="A7" s="68">
        <v>4</v>
      </c>
      <c r="B7" s="69">
        <v>40</v>
      </c>
      <c r="C7" s="68">
        <v>3</v>
      </c>
      <c r="D7" s="68">
        <f>C7*0.2</f>
        <v>0.60000000000000009</v>
      </c>
      <c r="E7" s="68">
        <v>9</v>
      </c>
      <c r="F7" s="68">
        <f>E7*0.3</f>
        <v>2.6999999999999997</v>
      </c>
      <c r="G7" s="68">
        <v>0</v>
      </c>
      <c r="H7" s="70">
        <f>G7*0.4</f>
        <v>0</v>
      </c>
      <c r="I7" s="71"/>
      <c r="J7" s="71">
        <f>I7*0.5</f>
        <v>0</v>
      </c>
      <c r="K7" s="71">
        <f>C7+E7+G7+I7</f>
        <v>12</v>
      </c>
      <c r="L7" s="71">
        <f>D7+F7+H7+J7</f>
        <v>3.3</v>
      </c>
      <c r="M7" s="71">
        <v>4</v>
      </c>
    </row>
    <row r="8" spans="1:13" x14ac:dyDescent="0.25">
      <c r="A8" s="68">
        <v>5</v>
      </c>
      <c r="B8" s="69">
        <v>25</v>
      </c>
      <c r="C8" s="68">
        <v>7</v>
      </c>
      <c r="D8" s="68">
        <f>C8*0.2</f>
        <v>1.4000000000000001</v>
      </c>
      <c r="E8" s="68">
        <v>1</v>
      </c>
      <c r="F8" s="68">
        <f>E8*0.3</f>
        <v>0.3</v>
      </c>
      <c r="G8" s="68">
        <v>0</v>
      </c>
      <c r="H8" s="70">
        <f>G8*0.4</f>
        <v>0</v>
      </c>
      <c r="I8" s="71"/>
      <c r="J8" s="71">
        <f>I8*0.5</f>
        <v>0</v>
      </c>
      <c r="K8" s="71">
        <f>C8+E8+G8+I8</f>
        <v>8</v>
      </c>
      <c r="L8" s="71">
        <f>D8+F8+H8+J8</f>
        <v>1.7000000000000002</v>
      </c>
      <c r="M8" s="71">
        <v>5</v>
      </c>
    </row>
    <row r="9" spans="1:13" x14ac:dyDescent="0.25">
      <c r="A9" s="68">
        <v>6</v>
      </c>
      <c r="B9" s="69">
        <v>21</v>
      </c>
      <c r="C9" s="68">
        <v>6</v>
      </c>
      <c r="D9" s="68">
        <f>C9*0.2</f>
        <v>1.2000000000000002</v>
      </c>
      <c r="E9" s="68">
        <v>0</v>
      </c>
      <c r="F9" s="68">
        <f>E9*0.3</f>
        <v>0</v>
      </c>
      <c r="G9" s="68">
        <v>1</v>
      </c>
      <c r="H9" s="70">
        <f>G9*0.4</f>
        <v>0.4</v>
      </c>
      <c r="I9" s="71"/>
      <c r="J9" s="71">
        <f>I9*0.5</f>
        <v>0</v>
      </c>
      <c r="K9" s="71">
        <f>C9+E9+G9+I9</f>
        <v>7</v>
      </c>
      <c r="L9" s="71">
        <f>D9+F9+H9+J9</f>
        <v>1.6</v>
      </c>
      <c r="M9" s="71">
        <v>6</v>
      </c>
    </row>
    <row r="10" spans="1:13" x14ac:dyDescent="0.25">
      <c r="A10" s="68">
        <v>7</v>
      </c>
      <c r="B10" s="69">
        <v>29</v>
      </c>
      <c r="C10" s="68">
        <v>5</v>
      </c>
      <c r="D10" s="68">
        <f>C10*0.2</f>
        <v>1</v>
      </c>
      <c r="E10" s="68">
        <v>0</v>
      </c>
      <c r="F10" s="68">
        <f>E10*0.3</f>
        <v>0</v>
      </c>
      <c r="G10" s="68">
        <v>1</v>
      </c>
      <c r="H10" s="70">
        <f>G10*0.4</f>
        <v>0.4</v>
      </c>
      <c r="I10" s="71"/>
      <c r="J10" s="71">
        <f>I10*0.5</f>
        <v>0</v>
      </c>
      <c r="K10" s="71">
        <f>C10+E10+G10+I10</f>
        <v>6</v>
      </c>
      <c r="L10" s="71">
        <f>D10+F10+H10+J10</f>
        <v>1.4</v>
      </c>
      <c r="M10" s="71">
        <v>7</v>
      </c>
    </row>
    <row r="11" spans="1:13" x14ac:dyDescent="0.25">
      <c r="A11" s="68">
        <v>8</v>
      </c>
      <c r="B11" s="69">
        <v>17</v>
      </c>
      <c r="C11" s="68">
        <v>4</v>
      </c>
      <c r="D11" s="68">
        <f>C11*0.2</f>
        <v>0.8</v>
      </c>
      <c r="E11" s="68">
        <v>0</v>
      </c>
      <c r="F11" s="68">
        <f>E11*0.3</f>
        <v>0</v>
      </c>
      <c r="G11" s="68">
        <v>1</v>
      </c>
      <c r="H11" s="70">
        <f>G11*0.4</f>
        <v>0.4</v>
      </c>
      <c r="I11" s="71"/>
      <c r="J11" s="71">
        <f>I11*0.5</f>
        <v>0</v>
      </c>
      <c r="K11" s="71">
        <f>C11+E11+G11+I11</f>
        <v>5</v>
      </c>
      <c r="L11" s="71">
        <f>D11+F11+H11+J11</f>
        <v>1.2000000000000002</v>
      </c>
      <c r="M11" s="71">
        <v>8</v>
      </c>
    </row>
    <row r="12" spans="1:13" x14ac:dyDescent="0.25">
      <c r="A12" s="68">
        <v>9</v>
      </c>
      <c r="B12" s="69">
        <v>37</v>
      </c>
      <c r="C12" s="68">
        <v>6</v>
      </c>
      <c r="D12" s="68">
        <f>C12*0.2</f>
        <v>1.2000000000000002</v>
      </c>
      <c r="E12" s="68">
        <v>0</v>
      </c>
      <c r="F12" s="68">
        <f>E12*0.3</f>
        <v>0</v>
      </c>
      <c r="G12" s="68">
        <v>0</v>
      </c>
      <c r="H12" s="70">
        <f>G12*0.4</f>
        <v>0</v>
      </c>
      <c r="I12" s="71"/>
      <c r="J12" s="71">
        <f>I12*0.5</f>
        <v>0</v>
      </c>
      <c r="K12" s="71">
        <f>C12+E12+G12+I12</f>
        <v>6</v>
      </c>
      <c r="L12" s="71">
        <f>D12+F12+H12+J12</f>
        <v>1.2000000000000002</v>
      </c>
      <c r="M12" s="71">
        <v>8</v>
      </c>
    </row>
    <row r="13" spans="1:13" x14ac:dyDescent="0.25">
      <c r="A13" s="68">
        <v>10</v>
      </c>
      <c r="B13" s="69">
        <v>11</v>
      </c>
      <c r="C13" s="68">
        <v>3</v>
      </c>
      <c r="D13" s="68">
        <f>C13*0.2</f>
        <v>0.60000000000000009</v>
      </c>
      <c r="E13" s="68">
        <v>0</v>
      </c>
      <c r="F13" s="68">
        <f>E13*0.3</f>
        <v>0</v>
      </c>
      <c r="G13" s="68">
        <v>1</v>
      </c>
      <c r="H13" s="70">
        <f>G13*0.4</f>
        <v>0.4</v>
      </c>
      <c r="I13" s="71"/>
      <c r="J13" s="71">
        <f>I13*0.5</f>
        <v>0</v>
      </c>
      <c r="K13" s="71">
        <f>C13+E13+G13+I13</f>
        <v>4</v>
      </c>
      <c r="L13" s="71">
        <f>D13+F13+H13+J13</f>
        <v>1</v>
      </c>
      <c r="M13" s="71">
        <v>9</v>
      </c>
    </row>
    <row r="14" spans="1:13" x14ac:dyDescent="0.25">
      <c r="A14" s="68">
        <v>11</v>
      </c>
      <c r="B14" s="69">
        <v>24</v>
      </c>
      <c r="C14" s="68">
        <v>4</v>
      </c>
      <c r="D14" s="68">
        <f>C14*0.2</f>
        <v>0.8</v>
      </c>
      <c r="E14" s="68">
        <v>0</v>
      </c>
      <c r="F14" s="68">
        <f>E14*0.3</f>
        <v>0</v>
      </c>
      <c r="G14" s="68">
        <v>0</v>
      </c>
      <c r="H14" s="70">
        <f>G14*0.4</f>
        <v>0</v>
      </c>
      <c r="I14" s="71"/>
      <c r="J14" s="71">
        <f>I14*0.5</f>
        <v>0</v>
      </c>
      <c r="K14" s="71">
        <f>C14+E14+G14+I14</f>
        <v>4</v>
      </c>
      <c r="L14" s="71">
        <f>D14+F14+H14+J14</f>
        <v>0.8</v>
      </c>
      <c r="M14" s="71">
        <v>10</v>
      </c>
    </row>
    <row r="15" spans="1:13" x14ac:dyDescent="0.25">
      <c r="A15" s="68">
        <v>12</v>
      </c>
      <c r="B15" s="69">
        <v>33</v>
      </c>
      <c r="C15" s="68">
        <v>4</v>
      </c>
      <c r="D15" s="68">
        <f>C15*0.2</f>
        <v>0.8</v>
      </c>
      <c r="E15" s="68">
        <v>0</v>
      </c>
      <c r="F15" s="68">
        <f>E15*0.3</f>
        <v>0</v>
      </c>
      <c r="G15" s="68">
        <v>0</v>
      </c>
      <c r="H15" s="70">
        <f>G15*0.4</f>
        <v>0</v>
      </c>
      <c r="I15" s="71"/>
      <c r="J15" s="71">
        <f>I15*0.5</f>
        <v>0</v>
      </c>
      <c r="K15" s="71">
        <f>C15+E15+G15+I15</f>
        <v>4</v>
      </c>
      <c r="L15" s="71">
        <f>D15+F15+H15+J15</f>
        <v>0.8</v>
      </c>
      <c r="M15" s="71">
        <v>10</v>
      </c>
    </row>
    <row r="16" spans="1:13" x14ac:dyDescent="0.25">
      <c r="A16" s="68">
        <v>13</v>
      </c>
      <c r="B16" s="69">
        <v>34</v>
      </c>
      <c r="C16" s="68">
        <v>2</v>
      </c>
      <c r="D16" s="68">
        <f>C16*0.2</f>
        <v>0.4</v>
      </c>
      <c r="E16" s="68">
        <v>0</v>
      </c>
      <c r="F16" s="68">
        <f>E16*0.3</f>
        <v>0</v>
      </c>
      <c r="G16" s="68">
        <v>1</v>
      </c>
      <c r="H16" s="70">
        <f>G16*0.4</f>
        <v>0.4</v>
      </c>
      <c r="I16" s="71"/>
      <c r="J16" s="71">
        <f>I16*0.5</f>
        <v>0</v>
      </c>
      <c r="K16" s="71">
        <f>C16+E16+G16+I16</f>
        <v>3</v>
      </c>
      <c r="L16" s="71">
        <f>D16+F16+H16+J16</f>
        <v>0.8</v>
      </c>
      <c r="M16" s="71">
        <v>10</v>
      </c>
    </row>
    <row r="17" spans="1:13" x14ac:dyDescent="0.25">
      <c r="A17" s="68">
        <v>14</v>
      </c>
      <c r="B17" s="69">
        <v>36</v>
      </c>
      <c r="C17" s="68">
        <v>4</v>
      </c>
      <c r="D17" s="68">
        <f>C17*0.2</f>
        <v>0.8</v>
      </c>
      <c r="E17" s="68">
        <v>0</v>
      </c>
      <c r="F17" s="68">
        <f>E17*0.3</f>
        <v>0</v>
      </c>
      <c r="G17" s="68">
        <v>0</v>
      </c>
      <c r="H17" s="70">
        <f>G17*0.4</f>
        <v>0</v>
      </c>
      <c r="I17" s="71"/>
      <c r="J17" s="71">
        <f>I17*0.5</f>
        <v>0</v>
      </c>
      <c r="K17" s="71">
        <f>C17+E17+G17+I17</f>
        <v>4</v>
      </c>
      <c r="L17" s="71">
        <f>D17+F17+H17+J17</f>
        <v>0.8</v>
      </c>
      <c r="M17" s="71">
        <v>10</v>
      </c>
    </row>
    <row r="18" spans="1:13" x14ac:dyDescent="0.25">
      <c r="A18" s="26">
        <v>15</v>
      </c>
      <c r="B18" s="2">
        <v>28</v>
      </c>
      <c r="C18" s="26">
        <v>2</v>
      </c>
      <c r="D18" s="26">
        <f>C18*0.2</f>
        <v>0.4</v>
      </c>
      <c r="E18" s="26">
        <v>1</v>
      </c>
      <c r="F18" s="26">
        <f>E18*0.3</f>
        <v>0.3</v>
      </c>
      <c r="G18" s="26">
        <v>0</v>
      </c>
      <c r="H18" s="66">
        <f>G18*0.4</f>
        <v>0</v>
      </c>
      <c r="I18" s="3"/>
      <c r="J18" s="3">
        <f>I18*0.5</f>
        <v>0</v>
      </c>
      <c r="K18" s="3">
        <f>C18+E18+G18+I18</f>
        <v>3</v>
      </c>
      <c r="L18" s="3">
        <f>D18+F18+H18+J18</f>
        <v>0.7</v>
      </c>
      <c r="M18" s="3"/>
    </row>
    <row r="19" spans="1:13" x14ac:dyDescent="0.25">
      <c r="A19" s="26">
        <v>16</v>
      </c>
      <c r="B19" s="2">
        <v>18</v>
      </c>
      <c r="C19" s="26">
        <v>1</v>
      </c>
      <c r="D19" s="26">
        <f>C19*0.2</f>
        <v>0.2</v>
      </c>
      <c r="E19" s="26">
        <v>0</v>
      </c>
      <c r="F19" s="26">
        <f>E19*0.3</f>
        <v>0</v>
      </c>
      <c r="G19" s="26">
        <v>1</v>
      </c>
      <c r="H19" s="66">
        <f>G19*0.4</f>
        <v>0.4</v>
      </c>
      <c r="I19" s="3"/>
      <c r="J19" s="3">
        <f>I19*0.5</f>
        <v>0</v>
      </c>
      <c r="K19" s="3">
        <f>C19+E19+G19+I19</f>
        <v>2</v>
      </c>
      <c r="L19" s="3">
        <f>D19+F19+H19+J19</f>
        <v>0.60000000000000009</v>
      </c>
      <c r="M19" s="3"/>
    </row>
    <row r="20" spans="1:13" x14ac:dyDescent="0.25">
      <c r="A20" s="26">
        <v>17</v>
      </c>
      <c r="B20" s="2" t="s">
        <v>4</v>
      </c>
      <c r="C20" s="26">
        <v>0</v>
      </c>
      <c r="D20" s="26">
        <f>C20*0.2</f>
        <v>0</v>
      </c>
      <c r="E20" s="26">
        <v>0</v>
      </c>
      <c r="F20" s="26">
        <f>E20*0.3</f>
        <v>0</v>
      </c>
      <c r="G20" s="26">
        <v>0</v>
      </c>
      <c r="H20" s="66">
        <f>G20*0.4</f>
        <v>0</v>
      </c>
      <c r="I20" s="3">
        <v>1</v>
      </c>
      <c r="J20" s="3">
        <f>I20*0.5</f>
        <v>0.5</v>
      </c>
      <c r="K20" s="3">
        <f>C20+E20+G20+I20</f>
        <v>1</v>
      </c>
      <c r="L20" s="3">
        <f>D20+F20+H20+J20</f>
        <v>0.5</v>
      </c>
      <c r="M20" s="3"/>
    </row>
    <row r="21" spans="1:13" x14ac:dyDescent="0.25">
      <c r="A21" s="26">
        <v>18</v>
      </c>
      <c r="B21" s="2" t="s">
        <v>39</v>
      </c>
      <c r="C21" s="26">
        <v>2</v>
      </c>
      <c r="D21" s="26">
        <f>C21*0.2</f>
        <v>0.4</v>
      </c>
      <c r="E21" s="26">
        <v>0</v>
      </c>
      <c r="F21" s="26">
        <f>E21*0.3</f>
        <v>0</v>
      </c>
      <c r="G21" s="26">
        <v>0</v>
      </c>
      <c r="H21" s="66">
        <f>G21*0.4</f>
        <v>0</v>
      </c>
      <c r="I21" s="3"/>
      <c r="J21" s="3">
        <f>I21*0.5</f>
        <v>0</v>
      </c>
      <c r="K21" s="3">
        <f>C21+E21+G21+I21</f>
        <v>2</v>
      </c>
      <c r="L21" s="3">
        <f>D21+F21+H21+J21</f>
        <v>0.4</v>
      </c>
      <c r="M21" s="3"/>
    </row>
    <row r="22" spans="1:13" x14ac:dyDescent="0.25">
      <c r="A22" s="26">
        <v>19</v>
      </c>
      <c r="B22" s="2">
        <v>19</v>
      </c>
      <c r="C22" s="26">
        <v>2</v>
      </c>
      <c r="D22" s="26">
        <f>C22*0.2</f>
        <v>0.4</v>
      </c>
      <c r="E22" s="26">
        <v>0</v>
      </c>
      <c r="F22" s="26">
        <f>E22*0.3</f>
        <v>0</v>
      </c>
      <c r="G22" s="26">
        <v>0</v>
      </c>
      <c r="H22" s="66">
        <f>G22*0.4</f>
        <v>0</v>
      </c>
      <c r="I22" s="3"/>
      <c r="J22" s="3">
        <f>I22*0.5</f>
        <v>0</v>
      </c>
      <c r="K22" s="3">
        <f>C22+E22+G22+I22</f>
        <v>2</v>
      </c>
      <c r="L22" s="3">
        <f>D22+F22+H22+J22</f>
        <v>0.4</v>
      </c>
      <c r="M22" s="3"/>
    </row>
    <row r="23" spans="1:13" x14ac:dyDescent="0.25">
      <c r="A23" s="26">
        <v>20</v>
      </c>
      <c r="B23" s="2" t="s">
        <v>41</v>
      </c>
      <c r="C23" s="26">
        <v>0</v>
      </c>
      <c r="D23" s="26">
        <f>C23*0.2</f>
        <v>0</v>
      </c>
      <c r="E23" s="26">
        <v>1</v>
      </c>
      <c r="F23" s="26">
        <f>E23*0.3</f>
        <v>0.3</v>
      </c>
      <c r="G23" s="26">
        <v>0</v>
      </c>
      <c r="H23" s="66">
        <f>G23*0.4</f>
        <v>0</v>
      </c>
      <c r="I23" s="3"/>
      <c r="J23" s="3">
        <f>I23*0.5</f>
        <v>0</v>
      </c>
      <c r="K23" s="3">
        <f>C23+E23+G23+I23</f>
        <v>1</v>
      </c>
      <c r="L23" s="3">
        <f>D23+F23+H23+J23</f>
        <v>0.3</v>
      </c>
      <c r="M23" s="3"/>
    </row>
    <row r="24" spans="1:13" x14ac:dyDescent="0.25">
      <c r="A24" s="26">
        <v>21</v>
      </c>
      <c r="B24" s="2">
        <v>38</v>
      </c>
      <c r="C24" s="26">
        <v>0</v>
      </c>
      <c r="D24" s="26">
        <f>C24*0.2</f>
        <v>0</v>
      </c>
      <c r="E24" s="26">
        <v>1</v>
      </c>
      <c r="F24" s="26">
        <f>E24*0.3</f>
        <v>0.3</v>
      </c>
      <c r="G24" s="26">
        <v>0</v>
      </c>
      <c r="H24" s="66">
        <f>G24*0.4</f>
        <v>0</v>
      </c>
      <c r="I24" s="3"/>
      <c r="J24" s="3">
        <f>I24*0.5</f>
        <v>0</v>
      </c>
      <c r="K24" s="3">
        <f>C24+E24+G24+I24</f>
        <v>1</v>
      </c>
      <c r="L24" s="3">
        <f>D24+F24+H24+J24</f>
        <v>0.3</v>
      </c>
      <c r="M24" s="3"/>
    </row>
    <row r="25" spans="1:13" x14ac:dyDescent="0.25">
      <c r="A25" s="26">
        <v>22</v>
      </c>
      <c r="B25" s="2">
        <v>2</v>
      </c>
      <c r="C25" s="26">
        <v>1</v>
      </c>
      <c r="D25" s="26">
        <f>C25*0.2</f>
        <v>0.2</v>
      </c>
      <c r="E25" s="26">
        <v>0</v>
      </c>
      <c r="F25" s="26">
        <f>E25*0.3</f>
        <v>0</v>
      </c>
      <c r="G25" s="26">
        <v>0</v>
      </c>
      <c r="H25" s="66">
        <f>G25*0.4</f>
        <v>0</v>
      </c>
      <c r="I25" s="3"/>
      <c r="J25" s="3">
        <f>I25*0.5</f>
        <v>0</v>
      </c>
      <c r="K25" s="3">
        <f>C25+E25+G25+I25</f>
        <v>1</v>
      </c>
      <c r="L25" s="3">
        <f>D25+F25+H25+J25</f>
        <v>0.2</v>
      </c>
      <c r="M25" s="3"/>
    </row>
    <row r="26" spans="1:13" x14ac:dyDescent="0.25">
      <c r="A26" s="26">
        <v>23</v>
      </c>
      <c r="B26" s="2">
        <v>5</v>
      </c>
      <c r="C26" s="26">
        <v>1</v>
      </c>
      <c r="D26" s="26">
        <f>C26*0.2</f>
        <v>0.2</v>
      </c>
      <c r="E26" s="26">
        <v>0</v>
      </c>
      <c r="F26" s="26">
        <f>E26*0.3</f>
        <v>0</v>
      </c>
      <c r="G26" s="26">
        <v>0</v>
      </c>
      <c r="H26" s="66">
        <f>G26*0.4</f>
        <v>0</v>
      </c>
      <c r="I26" s="3"/>
      <c r="J26" s="3">
        <f>I26*0.5</f>
        <v>0</v>
      </c>
      <c r="K26" s="3">
        <f>C26+E26+G26+I26</f>
        <v>1</v>
      </c>
      <c r="L26" s="3">
        <f>D26+F26+H26+J26</f>
        <v>0.2</v>
      </c>
      <c r="M26" s="3"/>
    </row>
    <row r="27" spans="1:13" x14ac:dyDescent="0.25">
      <c r="A27" s="26">
        <v>24</v>
      </c>
      <c r="B27" s="2">
        <v>7</v>
      </c>
      <c r="C27" s="26">
        <v>1</v>
      </c>
      <c r="D27" s="26">
        <f>C27*0.2</f>
        <v>0.2</v>
      </c>
      <c r="E27" s="26">
        <v>0</v>
      </c>
      <c r="F27" s="26">
        <f>E27*0.3</f>
        <v>0</v>
      </c>
      <c r="G27" s="26">
        <v>0</v>
      </c>
      <c r="H27" s="66">
        <f>G27*0.4</f>
        <v>0</v>
      </c>
      <c r="I27" s="3"/>
      <c r="J27" s="3">
        <f>I27*0.5</f>
        <v>0</v>
      </c>
      <c r="K27" s="3">
        <f>C27+E27+G27+I27</f>
        <v>1</v>
      </c>
      <c r="L27" s="3">
        <f>D27+F27+H27+J27</f>
        <v>0.2</v>
      </c>
      <c r="M27" s="3"/>
    </row>
    <row r="28" spans="1:13" x14ac:dyDescent="0.25">
      <c r="A28" s="26">
        <v>25</v>
      </c>
      <c r="B28" s="2">
        <v>9</v>
      </c>
      <c r="C28" s="26">
        <v>1</v>
      </c>
      <c r="D28" s="26">
        <f>C28*0.2</f>
        <v>0.2</v>
      </c>
      <c r="E28" s="26">
        <v>0</v>
      </c>
      <c r="F28" s="26">
        <f>E28*0.3</f>
        <v>0</v>
      </c>
      <c r="G28" s="26">
        <v>0</v>
      </c>
      <c r="H28" s="66">
        <f>G28*0.4</f>
        <v>0</v>
      </c>
      <c r="I28" s="3"/>
      <c r="J28" s="3">
        <f>I28*0.5</f>
        <v>0</v>
      </c>
      <c r="K28" s="3">
        <f>C28+E28+G28+I28</f>
        <v>1</v>
      </c>
      <c r="L28" s="3">
        <f>D28+F28+H28+J28</f>
        <v>0.2</v>
      </c>
      <c r="M28" s="3"/>
    </row>
    <row r="29" spans="1:13" x14ac:dyDescent="0.25">
      <c r="A29" s="26">
        <v>26</v>
      </c>
      <c r="B29" s="2">
        <v>16</v>
      </c>
      <c r="C29" s="26">
        <v>1</v>
      </c>
      <c r="D29" s="26">
        <f>C29*0.2</f>
        <v>0.2</v>
      </c>
      <c r="E29" s="26">
        <v>0</v>
      </c>
      <c r="F29" s="26">
        <f>E29*0.3</f>
        <v>0</v>
      </c>
      <c r="G29" s="26">
        <v>0</v>
      </c>
      <c r="H29" s="66">
        <f>G29*0.4</f>
        <v>0</v>
      </c>
      <c r="I29" s="3"/>
      <c r="J29" s="3">
        <f>I29*0.5</f>
        <v>0</v>
      </c>
      <c r="K29" s="3">
        <f>C29+E29+G29+I29</f>
        <v>1</v>
      </c>
      <c r="L29" s="3">
        <f>D29+F29+H29+J29</f>
        <v>0.2</v>
      </c>
      <c r="M29" s="3"/>
    </row>
    <row r="30" spans="1:13" x14ac:dyDescent="0.25">
      <c r="A30" s="26">
        <v>27</v>
      </c>
      <c r="B30" s="2">
        <v>20</v>
      </c>
      <c r="C30" s="26">
        <v>1</v>
      </c>
      <c r="D30" s="26">
        <f>C30*0.2</f>
        <v>0.2</v>
      </c>
      <c r="E30" s="26">
        <v>0</v>
      </c>
      <c r="F30" s="26">
        <f>E30*0.3</f>
        <v>0</v>
      </c>
      <c r="G30" s="26">
        <v>0</v>
      </c>
      <c r="H30" s="66">
        <f>G30*0.4</f>
        <v>0</v>
      </c>
      <c r="I30" s="3"/>
      <c r="J30" s="3">
        <f>I30*0.5</f>
        <v>0</v>
      </c>
      <c r="K30" s="3">
        <f>C30+E30+G30+I30</f>
        <v>1</v>
      </c>
      <c r="L30" s="3">
        <f>D30+F30+H30+J30</f>
        <v>0.2</v>
      </c>
      <c r="M30" s="3"/>
    </row>
    <row r="31" spans="1:13" x14ac:dyDescent="0.25">
      <c r="A31" s="26">
        <v>28</v>
      </c>
      <c r="B31" s="2">
        <v>26</v>
      </c>
      <c r="C31" s="26">
        <v>1</v>
      </c>
      <c r="D31" s="26">
        <f>C31*0.2</f>
        <v>0.2</v>
      </c>
      <c r="E31" s="26">
        <v>0</v>
      </c>
      <c r="F31" s="26">
        <f>E31*0.3</f>
        <v>0</v>
      </c>
      <c r="G31" s="26">
        <v>0</v>
      </c>
      <c r="H31" s="66">
        <f>G31*0.4</f>
        <v>0</v>
      </c>
      <c r="I31" s="3"/>
      <c r="J31" s="3">
        <f>I31*0.5</f>
        <v>0</v>
      </c>
      <c r="K31" s="3">
        <f>C31+E31+G31+I31</f>
        <v>1</v>
      </c>
      <c r="L31" s="3">
        <f>D31+F31+H31+J31</f>
        <v>0.2</v>
      </c>
      <c r="M31" s="3"/>
    </row>
    <row r="32" spans="1:13" x14ac:dyDescent="0.25">
      <c r="A32" s="26">
        <v>29</v>
      </c>
      <c r="B32" s="2">
        <v>31</v>
      </c>
      <c r="C32" s="26">
        <v>1</v>
      </c>
      <c r="D32" s="26">
        <f>C32*0.2</f>
        <v>0.2</v>
      </c>
      <c r="E32" s="26">
        <v>0</v>
      </c>
      <c r="F32" s="26">
        <f>E32*0.3</f>
        <v>0</v>
      </c>
      <c r="G32" s="26">
        <v>0</v>
      </c>
      <c r="H32" s="66">
        <f>G32*0.4</f>
        <v>0</v>
      </c>
      <c r="I32" s="3"/>
      <c r="J32" s="3">
        <f>I32*0.5</f>
        <v>0</v>
      </c>
      <c r="K32" s="3">
        <f>C32+E32+G32+I32</f>
        <v>1</v>
      </c>
      <c r="L32" s="3">
        <f>D32+F32+H32+J32</f>
        <v>0.2</v>
      </c>
      <c r="M32" s="3"/>
    </row>
    <row r="33" spans="1:13" x14ac:dyDescent="0.25">
      <c r="A33" s="26">
        <v>30</v>
      </c>
      <c r="B33" s="2">
        <v>39</v>
      </c>
      <c r="C33" s="26">
        <v>1</v>
      </c>
      <c r="D33" s="26">
        <f>C33*0.2</f>
        <v>0.2</v>
      </c>
      <c r="E33" s="26">
        <v>0</v>
      </c>
      <c r="F33" s="26">
        <f>E33*0.3</f>
        <v>0</v>
      </c>
      <c r="G33" s="26">
        <v>0</v>
      </c>
      <c r="H33" s="66">
        <f>G33*0.4</f>
        <v>0</v>
      </c>
      <c r="I33" s="3"/>
      <c r="J33" s="3">
        <f>I33*0.5</f>
        <v>0</v>
      </c>
      <c r="K33" s="3">
        <f>C33+E33+G33+I33</f>
        <v>1</v>
      </c>
      <c r="L33" s="3">
        <f>D33+F33+H33+J33</f>
        <v>0.2</v>
      </c>
      <c r="M33" s="3"/>
    </row>
    <row r="34" spans="1:13" x14ac:dyDescent="0.25">
      <c r="A34" s="26">
        <v>31</v>
      </c>
      <c r="B34" s="2">
        <v>41</v>
      </c>
      <c r="C34" s="26">
        <v>1</v>
      </c>
      <c r="D34" s="26">
        <f>C34*0.2</f>
        <v>0.2</v>
      </c>
      <c r="E34" s="26">
        <v>0</v>
      </c>
      <c r="F34" s="26">
        <f>E34*0.3</f>
        <v>0</v>
      </c>
      <c r="G34" s="26">
        <v>0</v>
      </c>
      <c r="H34" s="66">
        <f>G34*0.4</f>
        <v>0</v>
      </c>
      <c r="I34" s="3"/>
      <c r="J34" s="3">
        <f>I34*0.5</f>
        <v>0</v>
      </c>
      <c r="K34" s="3">
        <f>C34+E34+G34+I34</f>
        <v>1</v>
      </c>
      <c r="L34" s="3">
        <f>D34+F34+H34+J34</f>
        <v>0.2</v>
      </c>
      <c r="M34" s="3"/>
    </row>
    <row r="35" spans="1:13" x14ac:dyDescent="0.25">
      <c r="A35" s="26">
        <v>32</v>
      </c>
      <c r="B35" s="2">
        <v>1</v>
      </c>
      <c r="C35" s="26">
        <v>0</v>
      </c>
      <c r="D35" s="26">
        <f>C35*0.2</f>
        <v>0</v>
      </c>
      <c r="E35" s="26">
        <v>0</v>
      </c>
      <c r="F35" s="26">
        <f>E35*0.3</f>
        <v>0</v>
      </c>
      <c r="G35" s="26">
        <v>0</v>
      </c>
      <c r="H35" s="66">
        <f>G35*0.4</f>
        <v>0</v>
      </c>
      <c r="I35" s="3"/>
      <c r="J35" s="3">
        <f>I35*0.5</f>
        <v>0</v>
      </c>
      <c r="K35" s="3">
        <f>C35+E35+G35+I35</f>
        <v>0</v>
      </c>
      <c r="L35" s="3">
        <f>D35+F35+H35+J35</f>
        <v>0</v>
      </c>
      <c r="M35" s="3"/>
    </row>
    <row r="36" spans="1:13" x14ac:dyDescent="0.25">
      <c r="A36" s="26">
        <v>33</v>
      </c>
      <c r="B36" s="2">
        <v>6</v>
      </c>
      <c r="C36" s="26">
        <v>0</v>
      </c>
      <c r="D36" s="26">
        <f>C36*0.2</f>
        <v>0</v>
      </c>
      <c r="E36" s="26">
        <v>0</v>
      </c>
      <c r="F36" s="26">
        <f>E36*0.3</f>
        <v>0</v>
      </c>
      <c r="G36" s="26">
        <v>0</v>
      </c>
      <c r="H36" s="66">
        <f>G36*0.4</f>
        <v>0</v>
      </c>
      <c r="I36" s="3"/>
      <c r="J36" s="3">
        <f>I36*0.5</f>
        <v>0</v>
      </c>
      <c r="K36" s="3">
        <f>C36+E36+G36+I36</f>
        <v>0</v>
      </c>
      <c r="L36" s="3">
        <f>D36+F36+H36+J36</f>
        <v>0</v>
      </c>
      <c r="M36" s="3"/>
    </row>
    <row r="37" spans="1:13" x14ac:dyDescent="0.25">
      <c r="A37" s="26">
        <v>34</v>
      </c>
      <c r="B37" s="2">
        <v>14</v>
      </c>
      <c r="C37" s="26">
        <v>0</v>
      </c>
      <c r="D37" s="26">
        <f>C37*0.2</f>
        <v>0</v>
      </c>
      <c r="E37" s="26">
        <v>0</v>
      </c>
      <c r="F37" s="26">
        <f>E37*0.3</f>
        <v>0</v>
      </c>
      <c r="G37" s="26">
        <v>0</v>
      </c>
      <c r="H37" s="66">
        <f>G37*0.4</f>
        <v>0</v>
      </c>
      <c r="I37" s="3"/>
      <c r="J37" s="3">
        <f>I37*0.5</f>
        <v>0</v>
      </c>
      <c r="K37" s="3">
        <f>C37+E37+G37+I37</f>
        <v>0</v>
      </c>
      <c r="L37" s="3">
        <f>D37+F37+H37+J37</f>
        <v>0</v>
      </c>
      <c r="M37" s="3"/>
    </row>
    <row r="38" spans="1:13" x14ac:dyDescent="0.25">
      <c r="A38" s="26">
        <v>35</v>
      </c>
      <c r="B38" s="2">
        <v>23</v>
      </c>
      <c r="C38" s="26">
        <v>0</v>
      </c>
      <c r="D38" s="26">
        <f>C38*0.2</f>
        <v>0</v>
      </c>
      <c r="E38" s="26">
        <v>0</v>
      </c>
      <c r="F38" s="26">
        <f>E38*0.3</f>
        <v>0</v>
      </c>
      <c r="G38" s="26">
        <v>0</v>
      </c>
      <c r="H38" s="66">
        <f>G38*0.4</f>
        <v>0</v>
      </c>
      <c r="I38" s="3"/>
      <c r="J38" s="3">
        <f>I38*0.5</f>
        <v>0</v>
      </c>
      <c r="K38" s="3">
        <f>C38+E38+G38+I38</f>
        <v>0</v>
      </c>
      <c r="L38" s="3">
        <f>D38+F38+H38+J38</f>
        <v>0</v>
      </c>
      <c r="M38" s="3"/>
    </row>
    <row r="39" spans="1:13" x14ac:dyDescent="0.25">
      <c r="A39" s="26">
        <v>36</v>
      </c>
      <c r="B39" s="63">
        <v>27</v>
      </c>
      <c r="C39" s="64">
        <v>0</v>
      </c>
      <c r="D39" s="26">
        <f>C39*0.2</f>
        <v>0</v>
      </c>
      <c r="E39" s="64">
        <v>0</v>
      </c>
      <c r="F39" s="26">
        <f>E39*0.3</f>
        <v>0</v>
      </c>
      <c r="G39" s="64">
        <v>0</v>
      </c>
      <c r="H39" s="66">
        <f>G39*0.4</f>
        <v>0</v>
      </c>
      <c r="I39" s="3"/>
      <c r="J39" s="3">
        <f>I39*0.5</f>
        <v>0</v>
      </c>
      <c r="K39" s="3">
        <f>C39+E39+G39+I39</f>
        <v>0</v>
      </c>
      <c r="L39" s="3">
        <f>D39+F39+H39+J39</f>
        <v>0</v>
      </c>
      <c r="M39" s="3"/>
    </row>
    <row r="40" spans="1:13" x14ac:dyDescent="0.25">
      <c r="A40" s="26">
        <v>37</v>
      </c>
      <c r="B40" s="2">
        <v>30</v>
      </c>
      <c r="C40" s="26">
        <v>0</v>
      </c>
      <c r="D40" s="26">
        <f>C40*0.2</f>
        <v>0</v>
      </c>
      <c r="E40" s="26">
        <v>0</v>
      </c>
      <c r="F40" s="26">
        <f>E40*0.3</f>
        <v>0</v>
      </c>
      <c r="G40" s="26">
        <v>0</v>
      </c>
      <c r="H40" s="66">
        <f>G40*0.4</f>
        <v>0</v>
      </c>
      <c r="I40" s="3"/>
      <c r="J40" s="3">
        <f>I40*0.5</f>
        <v>0</v>
      </c>
      <c r="K40" s="3">
        <f>C40+E40+G40+I40</f>
        <v>0</v>
      </c>
      <c r="L40" s="3">
        <f>D40+F40+H40+J40</f>
        <v>0</v>
      </c>
      <c r="M40" s="3"/>
    </row>
    <row r="41" spans="1:13" x14ac:dyDescent="0.25">
      <c r="A41" s="26">
        <v>38</v>
      </c>
      <c r="B41" s="2">
        <v>32</v>
      </c>
      <c r="C41" s="26">
        <v>0</v>
      </c>
      <c r="D41" s="26">
        <f>C41*0.2</f>
        <v>0</v>
      </c>
      <c r="E41" s="26">
        <v>0</v>
      </c>
      <c r="F41" s="26">
        <f>E41*0.3</f>
        <v>0</v>
      </c>
      <c r="G41" s="26">
        <v>0</v>
      </c>
      <c r="H41" s="66">
        <f>G41*0.4</f>
        <v>0</v>
      </c>
      <c r="I41" s="3"/>
      <c r="J41" s="3">
        <f>I41*0.5</f>
        <v>0</v>
      </c>
      <c r="K41" s="3">
        <f>C41+E41+G41+I41</f>
        <v>0</v>
      </c>
      <c r="L41" s="3">
        <f>D41+F41+H41+J41</f>
        <v>0</v>
      </c>
      <c r="M41" s="3"/>
    </row>
    <row r="42" spans="1:13" x14ac:dyDescent="0.25">
      <c r="A42" s="26">
        <v>39</v>
      </c>
      <c r="B42" s="2">
        <v>35</v>
      </c>
      <c r="C42" s="26">
        <v>0</v>
      </c>
      <c r="D42" s="26">
        <f>C42*0.2</f>
        <v>0</v>
      </c>
      <c r="E42" s="26">
        <v>0</v>
      </c>
      <c r="F42" s="26">
        <f>E42*0.3</f>
        <v>0</v>
      </c>
      <c r="G42" s="26">
        <v>0</v>
      </c>
      <c r="H42" s="66">
        <f>G42*0.4</f>
        <v>0</v>
      </c>
      <c r="I42" s="3"/>
      <c r="J42" s="3">
        <f>I42*0.5</f>
        <v>0</v>
      </c>
      <c r="K42" s="3">
        <f>C42+E42+G42+I42</f>
        <v>0</v>
      </c>
      <c r="L42" s="3">
        <f>D42+F42+H42+J42</f>
        <v>0</v>
      </c>
      <c r="M42" s="3"/>
    </row>
    <row r="43" spans="1:13" x14ac:dyDescent="0.25">
      <c r="A43" s="26">
        <v>40</v>
      </c>
      <c r="B43" s="2" t="s">
        <v>43</v>
      </c>
      <c r="C43" s="26">
        <v>0</v>
      </c>
      <c r="D43" s="26">
        <f>C43*0.2</f>
        <v>0</v>
      </c>
      <c r="E43" s="26">
        <v>0</v>
      </c>
      <c r="F43" s="26">
        <f>E43*0.3</f>
        <v>0</v>
      </c>
      <c r="G43" s="26">
        <v>0</v>
      </c>
      <c r="H43" s="66">
        <f>G43*0.4</f>
        <v>0</v>
      </c>
      <c r="I43" s="3"/>
      <c r="J43" s="3">
        <f>I43*0.5</f>
        <v>0</v>
      </c>
      <c r="K43" s="3">
        <f>C43+E43+G43+I43</f>
        <v>0</v>
      </c>
      <c r="L43" s="3">
        <f>D43+F43+H43+J43</f>
        <v>0</v>
      </c>
      <c r="M43" s="3"/>
    </row>
    <row r="44" spans="1:13" x14ac:dyDescent="0.25">
      <c r="A44" s="26">
        <v>41</v>
      </c>
      <c r="B44" s="2">
        <v>43</v>
      </c>
      <c r="C44" s="26">
        <v>0</v>
      </c>
      <c r="D44" s="26">
        <f>C44*0.2</f>
        <v>0</v>
      </c>
      <c r="E44" s="26">
        <v>0</v>
      </c>
      <c r="F44" s="26">
        <f>E44*0.3</f>
        <v>0</v>
      </c>
      <c r="G44" s="26">
        <v>0</v>
      </c>
      <c r="H44" s="66">
        <f>G44*0.4</f>
        <v>0</v>
      </c>
      <c r="I44" s="3"/>
      <c r="J44" s="3">
        <f>I44*0.5</f>
        <v>0</v>
      </c>
      <c r="K44" s="3">
        <f>C44+E44+G44+I44</f>
        <v>0</v>
      </c>
      <c r="L44" s="3">
        <f>D44+F44+H44+J44</f>
        <v>0</v>
      </c>
      <c r="M44" s="3"/>
    </row>
    <row r="45" spans="1:13" x14ac:dyDescent="0.25">
      <c r="A45" s="26">
        <v>42</v>
      </c>
      <c r="B45" s="2">
        <v>15</v>
      </c>
      <c r="C45" s="26">
        <v>0</v>
      </c>
      <c r="D45" s="26">
        <f>C45*0.2</f>
        <v>0</v>
      </c>
      <c r="E45" s="26">
        <v>0</v>
      </c>
      <c r="F45" s="26">
        <f>E45*0.3</f>
        <v>0</v>
      </c>
      <c r="G45" s="26">
        <v>0</v>
      </c>
      <c r="H45" s="66">
        <f>G45*0.4</f>
        <v>0</v>
      </c>
      <c r="I45" s="3"/>
      <c r="J45" s="3">
        <f>I45*0.5</f>
        <v>0</v>
      </c>
      <c r="K45" s="3">
        <f>C45+E45+G45+I45</f>
        <v>0</v>
      </c>
      <c r="L45" s="3">
        <f>D45+F45+H45+J45</f>
        <v>0</v>
      </c>
      <c r="M45" s="3"/>
    </row>
  </sheetData>
  <autoFilter ref="A3:M3"/>
  <sortState ref="A3:L46">
    <sortCondition descending="1" ref="L3"/>
  </sortState>
  <mergeCells count="6">
    <mergeCell ref="C2:D2"/>
    <mergeCell ref="E2:F2"/>
    <mergeCell ref="G2:H2"/>
    <mergeCell ref="I2:J2"/>
    <mergeCell ref="K2:L2"/>
    <mergeCell ref="A1:M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Город</vt:lpstr>
      <vt:lpstr>Область</vt:lpstr>
      <vt:lpstr>Респ.</vt:lpstr>
      <vt:lpstr>Междунар.</vt:lpstr>
      <vt:lpstr>рейтинг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2022-05-30T11:44:16Z</dcterms:modified>
</cp:coreProperties>
</file>