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8800" windowHeight="13425"/>
  </bookViews>
  <sheets>
    <sheet name="дошкольное" sheetId="1" r:id="rId1"/>
    <sheet name="ТиПО" sheetId="3" state="hidden" r:id="rId2"/>
    <sheet name="вузы" sheetId="4" state="hidden" r:id="rId3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/>
  <c r="D15"/>
  <c r="D13" s="1"/>
  <c r="E15"/>
  <c r="E27"/>
  <c r="D27"/>
  <c r="C27"/>
  <c r="C15"/>
  <c r="D25"/>
  <c r="E25"/>
  <c r="D22"/>
  <c r="E22"/>
  <c r="C22"/>
  <c r="D19"/>
  <c r="E19"/>
  <c r="C19"/>
  <c r="C13" l="1"/>
  <c r="C12" s="1"/>
  <c r="E13"/>
  <c r="C25"/>
  <c r="E12" l="1"/>
  <c r="D12"/>
</calcChain>
</file>

<file path=xl/sharedStrings.xml><?xml version="1.0" encoding="utf-8"?>
<sst xmlns="http://schemas.openxmlformats.org/spreadsheetml/2006/main" count="151" uniqueCount="42">
  <si>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</si>
  <si>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</si>
  <si>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</si>
  <si>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</si>
  <si>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</si>
  <si>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</si>
  <si>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</si>
  <si>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</si>
  <si>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</si>
  <si>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</si>
  <si>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</si>
  <si>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</si>
  <si>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</si>
  <si>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</si>
  <si>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</si>
  <si>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</si>
  <si>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</si>
  <si>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</si>
  <si>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</si>
  <si>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</si>
  <si>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</si>
  <si>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</si>
  <si>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</si>
  <si>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</si>
  <si>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</si>
  <si>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</si>
  <si>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</si>
  <si>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</si>
  <si>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</si>
  <si>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</si>
  <si>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</si>
  <si>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</si>
  <si>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</si>
  <si>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</si>
  <si>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</si>
  <si>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</si>
  <si>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</si>
  <si>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>3.1. Административный персонал</t>
  </si>
  <si>
    <t xml:space="preserve">Периодичность: ежеквартально </t>
  </si>
  <si>
    <t>по состоянию на "31" декабря 2021 г.</t>
  </si>
  <si>
    <t>2021 год</t>
  </si>
  <si>
    <t>КГКП " Ясли-сад №45  города Павлодара 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</si>
</sst>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" fontId="2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topLeftCell="A7" zoomScale="96" zoomScaleNormal="96" workbookViewId="0">
      <selection activeCell="C27" sqref="C27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39</v>
      </c>
      <c r="B2" s="18"/>
      <c r="C2" s="18"/>
      <c r="D2" s="18"/>
      <c r="E2" s="18"/>
    </row>
    <row r="3" spans="1:5">
      <c r="A3" s="1"/>
    </row>
    <row r="4" spans="1:5">
      <c r="A4" s="21" t="s">
        <v>41</v>
      </c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38</v>
      </c>
    </row>
    <row r="8" spans="1:5">
      <c r="A8" s="1"/>
    </row>
    <row r="9" spans="1:5">
      <c r="A9" s="19" t="s">
        <v>0</v>
      </c>
      <c r="B9" s="20" t="s">
        <v>24</v>
      </c>
      <c r="C9" s="19" t="s">
        <v>40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17</v>
      </c>
      <c r="B11" s="8" t="s">
        <v>11</v>
      </c>
      <c r="C11" s="9">
        <v>110</v>
      </c>
      <c r="D11" s="9">
        <v>110</v>
      </c>
      <c r="E11" s="9">
        <v>110</v>
      </c>
    </row>
    <row r="12" spans="1:5" ht="25.5">
      <c r="A12" s="12" t="s">
        <v>29</v>
      </c>
      <c r="B12" s="8" t="s">
        <v>3</v>
      </c>
      <c r="C12" s="17">
        <f>C13/C11</f>
        <v>546.33636363636367</v>
      </c>
      <c r="D12" s="17">
        <f>D13/D11</f>
        <v>537.16363636363633</v>
      </c>
      <c r="E12" s="17">
        <f>E13/E11</f>
        <v>537.16363636363633</v>
      </c>
    </row>
    <row r="13" spans="1:5" ht="25.5">
      <c r="A13" s="7" t="s">
        <v>12</v>
      </c>
      <c r="B13" s="8" t="s">
        <v>3</v>
      </c>
      <c r="C13" s="9">
        <f>C15+C26+C27+C28+C29+C30</f>
        <v>60097</v>
      </c>
      <c r="D13" s="9">
        <f>D15+D26+D27+D28+D29+D30</f>
        <v>59088</v>
      </c>
      <c r="E13" s="9">
        <f t="shared" ref="E13" si="0">E15+E26+E27+E28+E29+E30</f>
        <v>59088</v>
      </c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>
        <f>C17+C20+C23</f>
        <v>45674</v>
      </c>
      <c r="D15" s="9">
        <f t="shared" ref="D15:E15" si="1">D17+D20+D23</f>
        <v>44447</v>
      </c>
      <c r="E15" s="9">
        <f t="shared" si="1"/>
        <v>44447</v>
      </c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37</v>
      </c>
      <c r="B17" s="8" t="s">
        <v>3</v>
      </c>
      <c r="C17" s="9">
        <v>4211</v>
      </c>
      <c r="D17" s="9">
        <v>3984</v>
      </c>
      <c r="E17" s="9">
        <v>3984</v>
      </c>
    </row>
    <row r="18" spans="1:5">
      <c r="A18" s="12" t="s">
        <v>5</v>
      </c>
      <c r="B18" s="13" t="s">
        <v>4</v>
      </c>
      <c r="C18" s="9">
        <v>3</v>
      </c>
      <c r="D18" s="9">
        <v>3</v>
      </c>
      <c r="E18" s="9">
        <v>3</v>
      </c>
    </row>
    <row r="19" spans="1:5" ht="21.95" customHeight="1">
      <c r="A19" s="12" t="s">
        <v>33</v>
      </c>
      <c r="B19" s="8" t="s">
        <v>34</v>
      </c>
      <c r="C19" s="17">
        <f>C17/C18/12*1000</f>
        <v>116972.22222222223</v>
      </c>
      <c r="D19" s="17">
        <f t="shared" ref="D19:E19" si="2">D17/D18/12*1000</f>
        <v>110666.66666666667</v>
      </c>
      <c r="E19" s="17">
        <f t="shared" si="2"/>
        <v>110666.66666666667</v>
      </c>
    </row>
    <row r="20" spans="1:5" ht="25.5">
      <c r="A20" s="9" t="s">
        <v>16</v>
      </c>
      <c r="B20" s="8" t="s">
        <v>3</v>
      </c>
      <c r="C20" s="9">
        <v>24635</v>
      </c>
      <c r="D20" s="9">
        <v>23635</v>
      </c>
      <c r="E20" s="9">
        <v>23635</v>
      </c>
    </row>
    <row r="21" spans="1:5">
      <c r="A21" s="12" t="s">
        <v>5</v>
      </c>
      <c r="B21" s="13" t="s">
        <v>4</v>
      </c>
      <c r="C21" s="9">
        <v>16</v>
      </c>
      <c r="D21" s="9">
        <v>16</v>
      </c>
      <c r="E21" s="9">
        <v>16</v>
      </c>
    </row>
    <row r="22" spans="1:5" ht="21.95" customHeight="1">
      <c r="A22" s="12" t="s">
        <v>33</v>
      </c>
      <c r="B22" s="8" t="s">
        <v>34</v>
      </c>
      <c r="C22" s="17">
        <f>C20/C21/12*1000</f>
        <v>128307.29166666666</v>
      </c>
      <c r="D22" s="17">
        <f t="shared" ref="D22:E22" si="3">D20/D21/12*1000</f>
        <v>123098.95833333333</v>
      </c>
      <c r="E22" s="17">
        <f t="shared" si="3"/>
        <v>123098.95833333333</v>
      </c>
    </row>
    <row r="23" spans="1:5" ht="25.5">
      <c r="A23" s="9" t="s">
        <v>15</v>
      </c>
      <c r="B23" s="8" t="s">
        <v>3</v>
      </c>
      <c r="C23" s="9">
        <v>16828</v>
      </c>
      <c r="D23" s="9">
        <v>16828</v>
      </c>
      <c r="E23" s="9">
        <v>16828</v>
      </c>
    </row>
    <row r="24" spans="1:5">
      <c r="A24" s="12" t="s">
        <v>5</v>
      </c>
      <c r="B24" s="13" t="s">
        <v>4</v>
      </c>
      <c r="C24" s="9">
        <v>20</v>
      </c>
      <c r="D24" s="9">
        <v>20</v>
      </c>
      <c r="E24" s="9">
        <v>20</v>
      </c>
    </row>
    <row r="25" spans="1:5" ht="21.95" customHeight="1">
      <c r="A25" s="12" t="s">
        <v>33</v>
      </c>
      <c r="B25" s="8" t="s">
        <v>34</v>
      </c>
      <c r="C25" s="17">
        <f>C23/C24/12*1000</f>
        <v>70116.666666666657</v>
      </c>
      <c r="D25" s="17">
        <f t="shared" ref="D25:E25" si="4">D23/D24/12*1000</f>
        <v>70116.666666666657</v>
      </c>
      <c r="E25" s="17">
        <f t="shared" si="4"/>
        <v>70116.666666666657</v>
      </c>
    </row>
    <row r="26" spans="1:5" ht="25.5">
      <c r="A26" s="7" t="s">
        <v>6</v>
      </c>
      <c r="B26" s="8" t="s">
        <v>3</v>
      </c>
      <c r="C26" s="9">
        <f>400+4540</f>
        <v>4940</v>
      </c>
      <c r="D26" s="9">
        <v>5005</v>
      </c>
      <c r="E26" s="9">
        <v>5005</v>
      </c>
    </row>
    <row r="27" spans="1:5" ht="36.75">
      <c r="A27" s="14" t="s">
        <v>7</v>
      </c>
      <c r="B27" s="8" t="s">
        <v>3</v>
      </c>
      <c r="C27" s="9">
        <f>4560+133</f>
        <v>4693</v>
      </c>
      <c r="D27" s="9">
        <f>470+5555</f>
        <v>6025</v>
      </c>
      <c r="E27" s="9">
        <f>470+5555</f>
        <v>6025</v>
      </c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7.5" customHeight="1">
      <c r="A30" s="14" t="s">
        <v>10</v>
      </c>
      <c r="B30" s="8" t="s">
        <v>3</v>
      </c>
      <c r="C30" s="9">
        <v>4790</v>
      </c>
      <c r="D30" s="9">
        <v>3611</v>
      </c>
      <c r="E30" s="9">
        <v>3611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A11" sqref="A11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23</v>
      </c>
      <c r="B2" s="18"/>
      <c r="C2" s="18"/>
      <c r="D2" s="18"/>
      <c r="E2" s="18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36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33</v>
      </c>
      <c r="B19" s="8" t="s">
        <v>34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33</v>
      </c>
      <c r="B22" s="8" t="s">
        <v>34</v>
      </c>
      <c r="C22" s="9"/>
      <c r="D22" s="9"/>
      <c r="E22" s="9"/>
    </row>
    <row r="23" spans="1:5" ht="25.5" customHeight="1">
      <c r="A23" s="16" t="s">
        <v>32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33</v>
      </c>
      <c r="B25" s="8" t="s">
        <v>34</v>
      </c>
      <c r="C25" s="9"/>
      <c r="D25" s="9"/>
      <c r="E25" s="9"/>
    </row>
    <row r="26" spans="1:5" ht="25.5">
      <c r="A26" s="9" t="s">
        <v>28</v>
      </c>
      <c r="B26" s="8" t="s">
        <v>3</v>
      </c>
      <c r="C26" s="9"/>
      <c r="D26" s="9"/>
      <c r="E26" s="9"/>
    </row>
    <row r="27" spans="1:5">
      <c r="A27" s="12" t="s">
        <v>5</v>
      </c>
      <c r="B27" s="13" t="s">
        <v>4</v>
      </c>
      <c r="C27" s="9"/>
      <c r="D27" s="9"/>
      <c r="E27" s="9"/>
    </row>
    <row r="28" spans="1:5" ht="21.95" customHeight="1">
      <c r="A28" s="12" t="s">
        <v>33</v>
      </c>
      <c r="B28" s="8" t="s">
        <v>34</v>
      </c>
      <c r="C28" s="9"/>
      <c r="D28" s="9"/>
      <c r="E28" s="9"/>
    </row>
    <row r="29" spans="1:5" ht="25.5">
      <c r="A29" s="7" t="s">
        <v>6</v>
      </c>
      <c r="B29" s="8" t="s">
        <v>3</v>
      </c>
      <c r="C29" s="9"/>
      <c r="D29" s="9"/>
      <c r="E29" s="9"/>
    </row>
    <row r="30" spans="1:5" ht="36.75">
      <c r="A30" s="14" t="s">
        <v>7</v>
      </c>
      <c r="B30" s="8" t="s">
        <v>3</v>
      </c>
      <c r="C30" s="9"/>
      <c r="D30" s="9"/>
      <c r="E30" s="9"/>
    </row>
    <row r="31" spans="1:5" ht="25.5">
      <c r="A31" s="14" t="s">
        <v>8</v>
      </c>
      <c r="B31" s="8" t="s">
        <v>3</v>
      </c>
      <c r="C31" s="9"/>
      <c r="D31" s="9"/>
      <c r="E31" s="9"/>
    </row>
    <row r="32" spans="1:5" ht="36.75">
      <c r="A32" s="14" t="s">
        <v>9</v>
      </c>
      <c r="B32" s="8" t="s">
        <v>3</v>
      </c>
      <c r="C32" s="9"/>
      <c r="D32" s="9"/>
      <c r="E32" s="9"/>
    </row>
    <row r="33" spans="1:5" ht="38.25" customHeight="1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A9" sqref="A9:A10"/>
    </sheetView>
  </sheetViews>
  <sheetFormatPr defaultColWidth="9.140625" defaultRowHeight="20.25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>
      <c r="A1" s="18" t="s">
        <v>19</v>
      </c>
      <c r="B1" s="18"/>
      <c r="C1" s="18"/>
      <c r="D1" s="18"/>
      <c r="E1" s="18"/>
    </row>
    <row r="2" spans="1:5">
      <c r="A2" s="18" t="s">
        <v>23</v>
      </c>
      <c r="B2" s="18"/>
      <c r="C2" s="18"/>
      <c r="D2" s="18"/>
      <c r="E2" s="18"/>
    </row>
    <row r="3" spans="1:5">
      <c r="A3" s="1"/>
    </row>
    <row r="4" spans="1:5">
      <c r="A4" s="21"/>
      <c r="B4" s="21"/>
      <c r="C4" s="21"/>
      <c r="D4" s="21"/>
      <c r="E4" s="21"/>
    </row>
    <row r="5" spans="1:5" ht="15.75" customHeight="1">
      <c r="A5" s="22" t="s">
        <v>21</v>
      </c>
      <c r="B5" s="22"/>
      <c r="C5" s="22"/>
      <c r="D5" s="22"/>
      <c r="E5" s="22"/>
    </row>
    <row r="6" spans="1:5">
      <c r="A6" s="4"/>
    </row>
    <row r="7" spans="1:5">
      <c r="A7" s="15" t="s">
        <v>22</v>
      </c>
    </row>
    <row r="8" spans="1:5">
      <c r="A8" s="1"/>
    </row>
    <row r="9" spans="1:5">
      <c r="A9" s="19" t="s">
        <v>35</v>
      </c>
      <c r="B9" s="20" t="s">
        <v>24</v>
      </c>
      <c r="C9" s="19" t="s">
        <v>20</v>
      </c>
      <c r="D9" s="19"/>
      <c r="E9" s="19"/>
    </row>
    <row r="10" spans="1:5" ht="40.5">
      <c r="A10" s="19"/>
      <c r="B10" s="20"/>
      <c r="C10" s="5" t="s">
        <v>25</v>
      </c>
      <c r="D10" s="5" t="s">
        <v>26</v>
      </c>
      <c r="E10" s="6" t="s">
        <v>18</v>
      </c>
    </row>
    <row r="11" spans="1:5">
      <c r="A11" s="7" t="s">
        <v>27</v>
      </c>
      <c r="B11" s="8" t="s">
        <v>11</v>
      </c>
      <c r="C11" s="9"/>
      <c r="D11" s="9"/>
      <c r="E11" s="9"/>
    </row>
    <row r="12" spans="1:5" ht="25.5">
      <c r="A12" s="12" t="s">
        <v>30</v>
      </c>
      <c r="B12" s="8" t="s">
        <v>3</v>
      </c>
      <c r="C12" s="9"/>
      <c r="D12" s="9"/>
      <c r="E12" s="9"/>
    </row>
    <row r="13" spans="1:5" ht="25.5">
      <c r="A13" s="7" t="s">
        <v>12</v>
      </c>
      <c r="B13" s="8" t="s">
        <v>3</v>
      </c>
      <c r="C13" s="9"/>
      <c r="D13" s="9"/>
      <c r="E13" s="9"/>
    </row>
    <row r="14" spans="1:5">
      <c r="A14" s="10" t="s">
        <v>1</v>
      </c>
      <c r="B14" s="11"/>
      <c r="C14" s="9"/>
      <c r="D14" s="9"/>
      <c r="E14" s="9"/>
    </row>
    <row r="15" spans="1:5" ht="25.5">
      <c r="A15" s="7" t="s">
        <v>13</v>
      </c>
      <c r="B15" s="8" t="s">
        <v>3</v>
      </c>
      <c r="C15" s="9"/>
      <c r="D15" s="9"/>
      <c r="E15" s="9"/>
    </row>
    <row r="16" spans="1:5">
      <c r="A16" s="10" t="s">
        <v>2</v>
      </c>
      <c r="B16" s="11"/>
      <c r="C16" s="9"/>
      <c r="D16" s="9"/>
      <c r="E16" s="9"/>
    </row>
    <row r="17" spans="1:5" ht="25.5">
      <c r="A17" s="9" t="s">
        <v>14</v>
      </c>
      <c r="B17" s="8" t="s">
        <v>3</v>
      </c>
      <c r="C17" s="9"/>
      <c r="D17" s="9"/>
      <c r="E17" s="9"/>
    </row>
    <row r="18" spans="1:5">
      <c r="A18" s="12" t="s">
        <v>5</v>
      </c>
      <c r="B18" s="13" t="s">
        <v>4</v>
      </c>
      <c r="C18" s="9"/>
      <c r="D18" s="9"/>
      <c r="E18" s="9"/>
    </row>
    <row r="19" spans="1:5" ht="21.95" customHeight="1">
      <c r="A19" s="12" t="s">
        <v>33</v>
      </c>
      <c r="B19" s="8" t="s">
        <v>34</v>
      </c>
      <c r="C19" s="9"/>
      <c r="D19" s="9"/>
      <c r="E19" s="9"/>
    </row>
    <row r="20" spans="1:5" ht="25.5">
      <c r="A20" s="9" t="s">
        <v>31</v>
      </c>
      <c r="B20" s="8" t="s">
        <v>3</v>
      </c>
      <c r="C20" s="9"/>
      <c r="D20" s="9"/>
      <c r="E20" s="9"/>
    </row>
    <row r="21" spans="1:5">
      <c r="A21" s="12" t="s">
        <v>5</v>
      </c>
      <c r="B21" s="13" t="s">
        <v>4</v>
      </c>
      <c r="C21" s="9"/>
      <c r="D21" s="9"/>
      <c r="E21" s="9"/>
    </row>
    <row r="22" spans="1:5" ht="21.95" customHeight="1">
      <c r="A22" s="12" t="s">
        <v>33</v>
      </c>
      <c r="B22" s="8" t="s">
        <v>34</v>
      </c>
      <c r="C22" s="9"/>
      <c r="D22" s="9"/>
      <c r="E22" s="9"/>
    </row>
    <row r="23" spans="1:5" ht="25.5">
      <c r="A23" s="9" t="s">
        <v>15</v>
      </c>
      <c r="B23" s="8" t="s">
        <v>3</v>
      </c>
      <c r="C23" s="9"/>
      <c r="D23" s="9"/>
      <c r="E23" s="9"/>
    </row>
    <row r="24" spans="1:5">
      <c r="A24" s="12" t="s">
        <v>5</v>
      </c>
      <c r="B24" s="13" t="s">
        <v>4</v>
      </c>
      <c r="C24" s="9"/>
      <c r="D24" s="9"/>
      <c r="E24" s="9"/>
    </row>
    <row r="25" spans="1:5" ht="21.95" customHeight="1">
      <c r="A25" s="12" t="s">
        <v>33</v>
      </c>
      <c r="B25" s="8" t="s">
        <v>34</v>
      </c>
      <c r="C25" s="9"/>
      <c r="D25" s="9"/>
      <c r="E25" s="9"/>
    </row>
    <row r="26" spans="1:5" ht="25.5">
      <c r="A26" s="7" t="s">
        <v>6</v>
      </c>
      <c r="B26" s="8" t="s">
        <v>3</v>
      </c>
      <c r="C26" s="9"/>
      <c r="D26" s="9"/>
      <c r="E26" s="9"/>
    </row>
    <row r="27" spans="1:5" ht="36.75">
      <c r="A27" s="14" t="s">
        <v>7</v>
      </c>
      <c r="B27" s="8" t="s">
        <v>3</v>
      </c>
      <c r="C27" s="9"/>
      <c r="D27" s="9"/>
      <c r="E27" s="9"/>
    </row>
    <row r="28" spans="1:5" ht="25.5">
      <c r="A28" s="14" t="s">
        <v>8</v>
      </c>
      <c r="B28" s="8" t="s">
        <v>3</v>
      </c>
      <c r="C28" s="9"/>
      <c r="D28" s="9"/>
      <c r="E28" s="9"/>
    </row>
    <row r="29" spans="1:5" ht="36.75">
      <c r="A29" s="14" t="s">
        <v>9</v>
      </c>
      <c r="B29" s="8" t="s">
        <v>3</v>
      </c>
      <c r="C29" s="9"/>
      <c r="D29" s="9"/>
      <c r="E29" s="9"/>
    </row>
    <row r="30" spans="1:5" ht="38.25" customHeight="1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дошкольное</vt:lpstr>
      <vt:lpstr>ТиПО</vt:lpstr>
      <vt:lpstr>вузы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2022-08-15T10:13:25Z</dcterms:modified>
</cp:coreProperties>
</file>