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45"/>
  </bookViews>
  <sheets>
    <sheet name="V224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3" l="1"/>
  <c r="I43" i="3"/>
  <c r="J43" i="3"/>
  <c r="K43" i="3"/>
  <c r="L43" i="3"/>
  <c r="M43" i="3"/>
  <c r="N43" i="3"/>
  <c r="O43" i="3"/>
  <c r="P43" i="3"/>
  <c r="Q43" i="3"/>
  <c r="R43" i="3"/>
  <c r="S43" i="3"/>
  <c r="H29" i="3"/>
  <c r="H28" i="3" s="1"/>
  <c r="H27" i="3" s="1"/>
  <c r="I29" i="3"/>
  <c r="I28" i="3" s="1"/>
  <c r="I27" i="3" s="1"/>
  <c r="J29" i="3"/>
  <c r="J28" i="3" s="1"/>
  <c r="J27" i="3" s="1"/>
  <c r="K29" i="3"/>
  <c r="K28" i="3" s="1"/>
  <c r="K27" i="3" s="1"/>
  <c r="L29" i="3"/>
  <c r="L28" i="3" s="1"/>
  <c r="L27" i="3" s="1"/>
  <c r="M29" i="3"/>
  <c r="M28" i="3" s="1"/>
  <c r="M27" i="3" s="1"/>
  <c r="N29" i="3"/>
  <c r="N28" i="3" s="1"/>
  <c r="N27" i="3" s="1"/>
  <c r="O29" i="3"/>
  <c r="O28" i="3" s="1"/>
  <c r="O27" i="3" s="1"/>
  <c r="P29" i="3"/>
  <c r="P28" i="3" s="1"/>
  <c r="P27" i="3" s="1"/>
  <c r="Q29" i="3"/>
  <c r="Q28" i="3" s="1"/>
  <c r="Q27" i="3" s="1"/>
  <c r="R29" i="3"/>
  <c r="R28" i="3" s="1"/>
  <c r="R27" i="3" s="1"/>
  <c r="S29" i="3"/>
  <c r="S28" i="3" s="1"/>
  <c r="S27" i="3" s="1"/>
  <c r="G43" i="3"/>
  <c r="G29" i="3"/>
  <c r="G28" i="3" s="1"/>
  <c r="G27" i="3" s="1"/>
</calcChain>
</file>

<file path=xl/sharedStrings.xml><?xml version="1.0" encoding="utf-8"?>
<sst xmlns="http://schemas.openxmlformats.org/spreadsheetml/2006/main" count="61" uniqueCount="59">
  <si>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</si>
  <si>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</si>
  <si>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</si>
  <si>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</si>
  <si>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</si>
  <si>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</si>
  <si>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</si>
  <si>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</si>
  <si>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</si>
  <si>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</si>
  <si>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</si>
  <si>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</si>
  <si>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(подпись)</t>
  </si>
  <si>
    <t>Государственное учреждение</t>
  </si>
  <si>
    <t>ВСЕГО</t>
  </si>
  <si>
    <t>Наименование расходов</t>
  </si>
  <si>
    <t>(расшифровка подписи)</t>
  </si>
  <si>
    <t>Программа</t>
  </si>
  <si>
    <t>Подпрограмма</t>
  </si>
  <si>
    <t>Специфика</t>
  </si>
  <si>
    <t>(наименование государственного учреждения)</t>
  </si>
  <si>
    <t>Сумма изменений (+, -), всего</t>
  </si>
  <si>
    <t>В том числе по месяцам (в текущем месяце - изменения с нарастающим итогом за период с начала года, в последующие месяцы - изменения помесячные)</t>
  </si>
  <si>
    <t>Обоснование:</t>
  </si>
  <si>
    <t>Код администратора</t>
  </si>
  <si>
    <t>Руководитель государственного учреждения</t>
  </si>
  <si>
    <t xml:space="preserve"> просит внести изменения в  _______________  по следующим программам, подпрограммам и спецификам:</t>
  </si>
  <si>
    <t>«01» января 2023 г.</t>
  </si>
  <si>
    <t>261 - Управление образования области</t>
  </si>
  <si>
    <t>Оплата труда</t>
  </si>
  <si>
    <t>Компенсационные выплаты</t>
  </si>
  <si>
    <t>Социальный налог</t>
  </si>
  <si>
    <t>Социальные отчисления в Государственный фонд социального страхования</t>
  </si>
  <si>
    <t>Отчисления на обязательное социальное медицинское страхование</t>
  </si>
  <si>
    <t>Приобретение топлива, горюче-смазочных материалов</t>
  </si>
  <si>
    <t>Приобретение прочих запасов</t>
  </si>
  <si>
    <t>Оплата коммунальных услуг</t>
  </si>
  <si>
    <t>Оплата услуг связи</t>
  </si>
  <si>
    <t>Прочие текущие затраты</t>
  </si>
  <si>
    <t>202 - Реализация государственного образовательного заказа в дошкольных организациях образования</t>
  </si>
  <si>
    <t>015    - Реализация государственного образовательного заказа в дошкольных организациях образования @За счет средств местного бюджета</t>
  </si>
  <si>
    <t>Утверждаю:</t>
  </si>
  <si>
    <t>КГКП Ясли сад №</t>
  </si>
  <si>
    <t xml:space="preserve">Индивидуальный план финансирования по платежам на 2023 год </t>
  </si>
  <si>
    <t>с годовым фондом 123 000 000  ( сто двадцать три миллиона) тенге</t>
  </si>
  <si>
    <t>руководитель</t>
  </si>
  <si>
    <t>Согласовано:</t>
  </si>
  <si>
    <t>Заместитель руководителя отдела образования</t>
  </si>
  <si>
    <t>города Павлодара _______________________     Медиева Г.Т.</t>
  </si>
  <si>
    <t xml:space="preserve"> Индивидуальный плана финансирования государственного учреждения по платежам на 2023 год</t>
  </si>
  <si>
    <t>приобретение продуктов питания</t>
  </si>
  <si>
    <t>Приобретение медикаментов</t>
  </si>
  <si>
    <t>Оплата прочих работ и услуг</t>
  </si>
  <si>
    <t>Бухгалтер</t>
  </si>
  <si>
    <t>КГКП "Ясли сад № 84   г. Павлодара" отдела образования г.Павлодара, управления образования Павлодарской области</t>
  </si>
  <si>
    <t>При форимировании плана финансирования на 2023г  планируемые расходы составили 224327.0 (Двести  двадцать четыре миллиона триста двадцать семь тысяч) тенге. Отклонение в сторону увеличения  на сумму 26596,0тыс.тенге</t>
  </si>
  <si>
    <t>Финансирование требуется на  специфику 111 Оплата труда  24578,0 тыс. тенге, специфику 121 Социальный налог 943тыс.тенге, специфику 122 Социальные отчисления  549 тыс.тенге, специфику 124 Отчисления  ОСМС-526 тыс.тенге</t>
  </si>
  <si>
    <t>Симушкина К.Б.</t>
  </si>
  <si>
    <t>Медведева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</si>
</sst>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\-#,##0.0\ "/>
    <numFmt numFmtId="165" formatCode="#,##0.0_ ;\-#,##0.0\ ;"/>
  </numFmts>
  <fonts count="1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Times New Roman"/>
      <family val="1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8" fillId="0" borderId="0" xfId="1" applyFont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0" xfId="0" applyFont="1"/>
    <xf numFmtId="0" fontId="13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3" borderId="3" xfId="1" applyFont="1" applyFill="1" applyBorder="1" applyAlignment="1">
      <alignment horizontal="left"/>
    </xf>
    <xf numFmtId="164" fontId="9" fillId="3" borderId="3" xfId="0" applyNumberFormat="1" applyFont="1" applyFill="1" applyBorder="1" applyAlignment="1">
      <alignment horizontal="right" vertical="center"/>
    </xf>
    <xf numFmtId="0" fontId="8" fillId="4" borderId="3" xfId="1" applyFont="1" applyFill="1" applyBorder="1" applyAlignment="1">
      <alignment horizontal="left"/>
    </xf>
    <xf numFmtId="164" fontId="9" fillId="4" borderId="3" xfId="0" applyNumberFormat="1" applyFont="1" applyFill="1" applyBorder="1" applyAlignment="1">
      <alignment horizontal="right" vertical="center"/>
    </xf>
    <xf numFmtId="0" fontId="8" fillId="0" borderId="3" xfId="1" applyFont="1" applyBorder="1" applyAlignment="1">
      <alignment horizontal="left"/>
    </xf>
    <xf numFmtId="0" fontId="8" fillId="0" borderId="3" xfId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1" fillId="5" borderId="3" xfId="0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left"/>
    </xf>
    <xf numFmtId="0" fontId="8" fillId="0" borderId="1" xfId="1" applyFont="1" applyBorder="1"/>
    <xf numFmtId="0" fontId="8" fillId="0" borderId="1" xfId="1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15" fillId="0" borderId="0" xfId="0" applyFont="1"/>
    <xf numFmtId="0" fontId="5" fillId="0" borderId="7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3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9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5" xfId="1" applyFont="1" applyBorder="1" applyAlignment="1">
      <alignment horizontal="center" vertical="center"/>
    </xf>
    <xf numFmtId="165" fontId="8" fillId="0" borderId="3" xfId="1" applyNumberFormat="1" applyFont="1" applyBorder="1" applyAlignment="1">
      <alignment vertical="center"/>
    </xf>
    <xf numFmtId="0" fontId="13" fillId="2" borderId="3" xfId="1" applyFont="1" applyFill="1" applyBorder="1" applyAlignment="1">
      <alignment horizontal="left"/>
    </xf>
    <xf numFmtId="164" fontId="11" fillId="2" borderId="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0" xfId="0" applyFont="1"/>
    <xf numFmtId="0" fontId="8" fillId="0" borderId="3" xfId="1" applyFont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4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3" fillId="5" borderId="4" xfId="1" applyFont="1" applyFill="1" applyBorder="1" applyAlignment="1">
      <alignment horizontal="left"/>
    </xf>
    <xf numFmtId="0" fontId="13" fillId="5" borderId="5" xfId="1" applyFont="1" applyFill="1" applyBorder="1" applyAlignment="1">
      <alignment horizontal="left"/>
    </xf>
    <xf numFmtId="0" fontId="13" fillId="5" borderId="6" xfId="1" applyFont="1" applyFill="1" applyBorder="1" applyAlignment="1">
      <alignment horizontal="left"/>
    </xf>
  </cellXfs>
  <cellStyles count="3">
    <cellStyle name="КАНДАГАЧ тел3-33-96" xfId="2"/>
    <cellStyle name="Обычный" xfId="0" builtinId="0"/>
    <cellStyle name="Обычный_Лист2" xfId="1"/>
  </cellStyles>
  <dxfs count="0"/>
  <tableStyles count="0" defaultTableStyle="TableStyleMedium2" defaultPivotStyle="PivotStyleLight16"/>
  <colors>
    <mruColors>
      <color rgb="FFFFFF99"/>
      <color rgb="FFFFFFCC"/>
      <color rgb="FFCC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topLeftCell="A13" zoomScale="75" zoomScaleNormal="75" workbookViewId="0">
      <selection activeCell="Y37" sqref="Y37"/>
    </sheetView>
  </sheetViews>
  <sheetFormatPr defaultColWidth="8.85546875" defaultRowHeight="15.75" x14ac:dyDescent="0.25"/>
  <cols>
    <col min="1" max="1" width="3.7109375" style="7" customWidth="1"/>
    <col min="2" max="2" width="8.42578125" style="7" customWidth="1"/>
    <col min="3" max="4" width="3.7109375" style="7" customWidth="1"/>
    <col min="5" max="5" width="10.7109375" style="7" customWidth="1"/>
    <col min="6" max="6" width="33.42578125" style="7" customWidth="1"/>
    <col min="7" max="19" width="15.7109375" style="7" customWidth="1"/>
    <col min="20" max="16384" width="8.85546875" style="7"/>
  </cols>
  <sheetData>
    <row r="1" spans="1:19" ht="18.75" x14ac:dyDescent="0.3">
      <c r="B1" s="51" t="s">
        <v>46</v>
      </c>
      <c r="C1" s="51"/>
      <c r="D1" s="51"/>
      <c r="E1" s="51"/>
      <c r="F1" s="51"/>
      <c r="G1" s="51"/>
      <c r="O1" s="51" t="s">
        <v>41</v>
      </c>
      <c r="P1" s="51"/>
      <c r="Q1" s="51"/>
      <c r="R1" s="51"/>
      <c r="S1" s="14"/>
    </row>
    <row r="2" spans="1:19" ht="18.75" x14ac:dyDescent="0.3">
      <c r="B2" s="51" t="s">
        <v>47</v>
      </c>
      <c r="C2" s="51"/>
      <c r="D2" s="51"/>
      <c r="E2" s="51"/>
      <c r="F2" s="51"/>
      <c r="G2" s="51"/>
      <c r="O2" s="51" t="s">
        <v>43</v>
      </c>
      <c r="P2" s="51"/>
      <c r="Q2" s="51"/>
      <c r="R2" s="51"/>
      <c r="S2" s="14"/>
    </row>
    <row r="3" spans="1:19" ht="18.75" x14ac:dyDescent="0.3">
      <c r="B3" s="51" t="s">
        <v>48</v>
      </c>
      <c r="C3" s="51"/>
      <c r="D3" s="51"/>
      <c r="E3" s="51"/>
      <c r="F3" s="51"/>
      <c r="G3" s="51"/>
      <c r="O3" s="51" t="s">
        <v>44</v>
      </c>
      <c r="P3" s="51"/>
      <c r="Q3" s="51"/>
      <c r="R3" s="51"/>
      <c r="S3" s="14"/>
    </row>
    <row r="4" spans="1:19" ht="18.75" x14ac:dyDescent="0.3">
      <c r="B4" s="51"/>
      <c r="C4" s="51"/>
      <c r="D4" s="51"/>
      <c r="E4" s="51"/>
      <c r="F4" s="51"/>
      <c r="G4" s="51"/>
      <c r="O4" s="51" t="s">
        <v>42</v>
      </c>
      <c r="P4" s="51"/>
      <c r="Q4" s="51"/>
      <c r="R4" s="51"/>
      <c r="S4" s="14"/>
    </row>
    <row r="5" spans="1:19" ht="18.75" x14ac:dyDescent="0.3">
      <c r="O5" s="51" t="s">
        <v>45</v>
      </c>
      <c r="P5" s="51"/>
      <c r="Q5" s="51"/>
      <c r="R5" s="51"/>
      <c r="S5" s="14"/>
    </row>
    <row r="6" spans="1:19" s="3" customFormat="1" ht="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56"/>
      <c r="Q6" s="56"/>
      <c r="R6" s="56"/>
      <c r="S6" s="56"/>
    </row>
    <row r="7" spans="1:19" s="3" customFormat="1" ht="1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56"/>
      <c r="Q7" s="56"/>
      <c r="R7" s="56"/>
      <c r="S7" s="56"/>
    </row>
    <row r="8" spans="1:19" s="3" customFormat="1" ht="1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56"/>
      <c r="Q8" s="56"/>
      <c r="R8" s="56"/>
      <c r="S8" s="56"/>
    </row>
    <row r="9" spans="1:19" s="3" customFormat="1" ht="12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56"/>
      <c r="Q9" s="56"/>
      <c r="R9" s="56"/>
      <c r="S9" s="56"/>
    </row>
    <row r="10" spans="1:19" s="3" customFormat="1" ht="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56"/>
      <c r="Q10" s="56"/>
      <c r="R10" s="56"/>
      <c r="S10" s="56"/>
    </row>
    <row r="11" spans="1:19" x14ac:dyDescent="0.25">
      <c r="A11" s="8" t="s">
        <v>27</v>
      </c>
      <c r="B11" s="9"/>
      <c r="C11" s="10"/>
      <c r="D11" s="9"/>
      <c r="E11" s="11"/>
      <c r="F11" s="12"/>
      <c r="G11" s="49"/>
      <c r="H11" s="6"/>
      <c r="I11" s="6"/>
      <c r="J11" s="6"/>
      <c r="K11" s="6"/>
      <c r="L11" s="6"/>
      <c r="M11" s="6"/>
      <c r="N11" s="6"/>
      <c r="O11" s="6"/>
      <c r="P11" s="13"/>
      <c r="Q11" s="13"/>
      <c r="R11" s="14"/>
      <c r="S11" s="14"/>
    </row>
    <row r="12" spans="1:19" x14ac:dyDescent="0.25">
      <c r="A12" s="1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4"/>
      <c r="Q12" s="14"/>
      <c r="R12" s="14"/>
      <c r="S12" s="14"/>
    </row>
    <row r="13" spans="1:19" x14ac:dyDescent="0.25">
      <c r="A13" s="16"/>
      <c r="B13" s="17"/>
      <c r="C13" s="17"/>
      <c r="D13" s="17"/>
      <c r="E13" s="17"/>
      <c r="F13" s="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x14ac:dyDescent="0.25">
      <c r="A14" s="16"/>
      <c r="B14" s="17"/>
      <c r="C14" s="17"/>
      <c r="D14" s="17"/>
      <c r="E14" s="17"/>
      <c r="F14" s="1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5">
      <c r="A15" s="16"/>
      <c r="B15" s="17"/>
      <c r="C15" s="17"/>
      <c r="D15" s="17"/>
      <c r="E15" s="17"/>
      <c r="F15" s="1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4"/>
      <c r="Q16" s="14"/>
      <c r="R16" s="14"/>
      <c r="S16" s="14"/>
    </row>
    <row r="17" spans="1:19" s="32" customFormat="1" ht="18.75" x14ac:dyDescent="0.3">
      <c r="A17" s="57" t="s">
        <v>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x14ac:dyDescent="0.25">
      <c r="A18" s="1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25">
      <c r="A19" s="53" t="s">
        <v>54</v>
      </c>
      <c r="B19" s="53"/>
      <c r="C19" s="53"/>
      <c r="D19" s="53"/>
      <c r="E19" s="53"/>
      <c r="F19" s="53"/>
      <c r="G19" s="6" t="s">
        <v>26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3" customFormat="1" ht="12" x14ac:dyDescent="0.2">
      <c r="A20" s="54" t="s">
        <v>20</v>
      </c>
      <c r="B20" s="54"/>
      <c r="C20" s="54"/>
      <c r="D20" s="54"/>
      <c r="E20" s="54"/>
      <c r="F20" s="54"/>
      <c r="G20" s="1"/>
      <c r="H20" s="1"/>
      <c r="I20" s="1"/>
      <c r="J20" s="1"/>
      <c r="K20" s="1"/>
      <c r="L20" s="1"/>
      <c r="M20" s="1"/>
      <c r="N20" s="1"/>
      <c r="O20" s="1"/>
      <c r="P20" s="5"/>
      <c r="Q20" s="5"/>
      <c r="R20" s="5"/>
      <c r="S20" s="5"/>
    </row>
    <row r="21" spans="1:19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37" customFormat="1" ht="12.75" x14ac:dyDescent="0.2">
      <c r="A22" s="33" t="s">
        <v>24</v>
      </c>
      <c r="B22" s="34"/>
      <c r="C22" s="34"/>
      <c r="D22" s="34"/>
      <c r="E22" s="35"/>
      <c r="F22" s="36"/>
      <c r="G22" s="55" t="s">
        <v>21</v>
      </c>
      <c r="H22" s="55" t="s">
        <v>22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s="37" customFormat="1" ht="12.75" x14ac:dyDescent="0.2">
      <c r="A23" s="38"/>
      <c r="B23" s="39" t="s">
        <v>13</v>
      </c>
      <c r="C23" s="39"/>
      <c r="D23" s="39"/>
      <c r="E23" s="40"/>
      <c r="F23" s="41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 s="37" customFormat="1" ht="12.75" x14ac:dyDescent="0.2">
      <c r="A24" s="38"/>
      <c r="B24" s="39"/>
      <c r="C24" s="39" t="s">
        <v>17</v>
      </c>
      <c r="D24" s="39"/>
      <c r="E24" s="40"/>
      <c r="F24" s="41" t="s">
        <v>15</v>
      </c>
      <c r="G24" s="55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1:19" s="37" customFormat="1" ht="12.75" x14ac:dyDescent="0.2">
      <c r="A25" s="38"/>
      <c r="B25" s="39"/>
      <c r="C25" s="39"/>
      <c r="D25" s="39" t="s">
        <v>18</v>
      </c>
      <c r="E25" s="40"/>
      <c r="F25" s="41"/>
      <c r="G25" s="55"/>
      <c r="H25" s="41" t="s">
        <v>0</v>
      </c>
      <c r="I25" s="41" t="s">
        <v>1</v>
      </c>
      <c r="J25" s="41" t="s">
        <v>2</v>
      </c>
      <c r="K25" s="41" t="s">
        <v>3</v>
      </c>
      <c r="L25" s="41" t="s">
        <v>4</v>
      </c>
      <c r="M25" s="41" t="s">
        <v>5</v>
      </c>
      <c r="N25" s="41" t="s">
        <v>6</v>
      </c>
      <c r="O25" s="41" t="s">
        <v>7</v>
      </c>
      <c r="P25" s="41" t="s">
        <v>8</v>
      </c>
      <c r="Q25" s="41" t="s">
        <v>9</v>
      </c>
      <c r="R25" s="41" t="s">
        <v>10</v>
      </c>
      <c r="S25" s="41" t="s">
        <v>11</v>
      </c>
    </row>
    <row r="26" spans="1:19" s="37" customFormat="1" ht="12.75" x14ac:dyDescent="0.2">
      <c r="A26" s="42"/>
      <c r="B26" s="43"/>
      <c r="C26" s="43"/>
      <c r="D26" s="43"/>
      <c r="E26" s="44" t="s">
        <v>19</v>
      </c>
      <c r="F26" s="45"/>
      <c r="G26" s="5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pans="1:19" x14ac:dyDescent="0.25">
      <c r="A27" s="47" t="s">
        <v>28</v>
      </c>
      <c r="B27" s="47"/>
      <c r="C27" s="47"/>
      <c r="D27" s="47"/>
      <c r="E27" s="47"/>
      <c r="F27" s="47"/>
      <c r="G27" s="48">
        <f>G28</f>
        <v>197731</v>
      </c>
      <c r="H27" s="48">
        <f t="shared" ref="H27:S28" si="0">H28</f>
        <v>14838</v>
      </c>
      <c r="I27" s="48">
        <f t="shared" si="0"/>
        <v>16353</v>
      </c>
      <c r="J27" s="48">
        <f t="shared" si="0"/>
        <v>18180</v>
      </c>
      <c r="K27" s="48">
        <f t="shared" si="0"/>
        <v>20407</v>
      </c>
      <c r="L27" s="48">
        <f t="shared" si="0"/>
        <v>18682</v>
      </c>
      <c r="M27" s="48">
        <f t="shared" si="0"/>
        <v>27919</v>
      </c>
      <c r="N27" s="48">
        <f t="shared" si="0"/>
        <v>22231</v>
      </c>
      <c r="O27" s="48">
        <f t="shared" si="0"/>
        <v>18352</v>
      </c>
      <c r="P27" s="48">
        <f t="shared" si="0"/>
        <v>16853</v>
      </c>
      <c r="Q27" s="48">
        <f t="shared" si="0"/>
        <v>16908</v>
      </c>
      <c r="R27" s="48">
        <f t="shared" si="0"/>
        <v>3722</v>
      </c>
      <c r="S27" s="48">
        <f t="shared" si="0"/>
        <v>3286</v>
      </c>
    </row>
    <row r="28" spans="1:19" x14ac:dyDescent="0.25">
      <c r="A28" s="18"/>
      <c r="B28" s="18"/>
      <c r="C28" s="18" t="s">
        <v>39</v>
      </c>
      <c r="D28" s="18"/>
      <c r="E28" s="18"/>
      <c r="F28" s="18"/>
      <c r="G28" s="19">
        <f>G29</f>
        <v>197731</v>
      </c>
      <c r="H28" s="19">
        <f t="shared" si="0"/>
        <v>14838</v>
      </c>
      <c r="I28" s="19">
        <f t="shared" si="0"/>
        <v>16353</v>
      </c>
      <c r="J28" s="19">
        <f t="shared" si="0"/>
        <v>18180</v>
      </c>
      <c r="K28" s="19">
        <f t="shared" si="0"/>
        <v>20407</v>
      </c>
      <c r="L28" s="19">
        <f t="shared" si="0"/>
        <v>18682</v>
      </c>
      <c r="M28" s="19">
        <f t="shared" si="0"/>
        <v>27919</v>
      </c>
      <c r="N28" s="19">
        <f t="shared" si="0"/>
        <v>22231</v>
      </c>
      <c r="O28" s="19">
        <f t="shared" si="0"/>
        <v>18352</v>
      </c>
      <c r="P28" s="19">
        <f t="shared" si="0"/>
        <v>16853</v>
      </c>
      <c r="Q28" s="19">
        <f t="shared" si="0"/>
        <v>16908</v>
      </c>
      <c r="R28" s="19">
        <f t="shared" si="0"/>
        <v>3722</v>
      </c>
      <c r="S28" s="19">
        <f t="shared" si="0"/>
        <v>3286</v>
      </c>
    </row>
    <row r="29" spans="1:19" x14ac:dyDescent="0.25">
      <c r="A29" s="20"/>
      <c r="B29" s="20"/>
      <c r="C29" s="20"/>
      <c r="D29" s="20" t="s">
        <v>40</v>
      </c>
      <c r="E29" s="20"/>
      <c r="F29" s="20"/>
      <c r="G29" s="21">
        <f>G30+G31+G32+G33+G34+G35+G36+G37+G38+G39+G40+G41+G42</f>
        <v>197731</v>
      </c>
      <c r="H29" s="21">
        <f t="shared" ref="H29:S29" si="1">H30+H31+H32+H33+H34+H35+H36+H37+H38+H39+H40+H41+H42</f>
        <v>14838</v>
      </c>
      <c r="I29" s="21">
        <f t="shared" si="1"/>
        <v>16353</v>
      </c>
      <c r="J29" s="21">
        <f t="shared" si="1"/>
        <v>18180</v>
      </c>
      <c r="K29" s="21">
        <f t="shared" si="1"/>
        <v>20407</v>
      </c>
      <c r="L29" s="21">
        <f t="shared" si="1"/>
        <v>18682</v>
      </c>
      <c r="M29" s="21">
        <f t="shared" si="1"/>
        <v>27919</v>
      </c>
      <c r="N29" s="21">
        <f t="shared" si="1"/>
        <v>22231</v>
      </c>
      <c r="O29" s="21">
        <f t="shared" si="1"/>
        <v>18352</v>
      </c>
      <c r="P29" s="21">
        <f t="shared" si="1"/>
        <v>16853</v>
      </c>
      <c r="Q29" s="21">
        <f t="shared" si="1"/>
        <v>16908</v>
      </c>
      <c r="R29" s="21">
        <f t="shared" si="1"/>
        <v>3722</v>
      </c>
      <c r="S29" s="21">
        <f t="shared" si="1"/>
        <v>3286</v>
      </c>
    </row>
    <row r="30" spans="1:19" x14ac:dyDescent="0.25">
      <c r="A30" s="22"/>
      <c r="B30" s="23"/>
      <c r="C30" s="23"/>
      <c r="D30" s="23"/>
      <c r="E30" s="22">
        <v>111</v>
      </c>
      <c r="F30" s="23" t="s">
        <v>29</v>
      </c>
      <c r="G30" s="24">
        <v>137567</v>
      </c>
      <c r="H30" s="46">
        <v>12284</v>
      </c>
      <c r="I30" s="46">
        <v>12289</v>
      </c>
      <c r="J30" s="46">
        <v>12289</v>
      </c>
      <c r="K30" s="46">
        <v>14560</v>
      </c>
      <c r="L30" s="46">
        <v>13714</v>
      </c>
      <c r="M30" s="46">
        <v>18293</v>
      </c>
      <c r="N30" s="46">
        <v>15698</v>
      </c>
      <c r="O30" s="46">
        <v>13862</v>
      </c>
      <c r="P30" s="46">
        <v>12289</v>
      </c>
      <c r="Q30" s="46">
        <v>12289</v>
      </c>
      <c r="R30" s="46"/>
      <c r="S30" s="46"/>
    </row>
    <row r="31" spans="1:19" x14ac:dyDescent="0.25">
      <c r="A31" s="22"/>
      <c r="B31" s="23"/>
      <c r="C31" s="23"/>
      <c r="D31" s="23"/>
      <c r="E31" s="22">
        <v>113</v>
      </c>
      <c r="F31" s="23" t="s">
        <v>30</v>
      </c>
      <c r="G31" s="24">
        <v>8464</v>
      </c>
      <c r="H31" s="46">
        <v>0</v>
      </c>
      <c r="I31" s="46"/>
      <c r="J31" s="46">
        <v>365</v>
      </c>
      <c r="K31" s="46">
        <v>975</v>
      </c>
      <c r="L31" s="46">
        <v>724</v>
      </c>
      <c r="M31" s="46">
        <v>3541</v>
      </c>
      <c r="N31" s="46">
        <v>1527</v>
      </c>
      <c r="O31" s="46">
        <v>748</v>
      </c>
      <c r="P31" s="46">
        <v>584</v>
      </c>
      <c r="Q31" s="46">
        <v>0</v>
      </c>
      <c r="R31" s="46"/>
      <c r="S31" s="46"/>
    </row>
    <row r="32" spans="1:19" x14ac:dyDescent="0.25">
      <c r="A32" s="22"/>
      <c r="B32" s="23"/>
      <c r="C32" s="23"/>
      <c r="D32" s="23"/>
      <c r="E32" s="22">
        <v>121</v>
      </c>
      <c r="F32" s="23" t="s">
        <v>31</v>
      </c>
      <c r="G32" s="24">
        <v>7815</v>
      </c>
      <c r="H32" s="46">
        <v>663</v>
      </c>
      <c r="I32" s="46">
        <v>664</v>
      </c>
      <c r="J32" s="46">
        <v>664</v>
      </c>
      <c r="K32" s="46">
        <v>786</v>
      </c>
      <c r="L32" s="46">
        <v>741</v>
      </c>
      <c r="M32" s="46">
        <v>988</v>
      </c>
      <c r="N32" s="46">
        <v>847</v>
      </c>
      <c r="O32" s="46">
        <v>749</v>
      </c>
      <c r="P32" s="46">
        <v>664</v>
      </c>
      <c r="Q32" s="46">
        <v>664</v>
      </c>
      <c r="R32" s="46">
        <v>385</v>
      </c>
      <c r="S32" s="46"/>
    </row>
    <row r="33" spans="1:19" ht="47.25" x14ac:dyDescent="0.25">
      <c r="A33" s="22"/>
      <c r="B33" s="23"/>
      <c r="C33" s="23"/>
      <c r="D33" s="23"/>
      <c r="E33" s="22">
        <v>122</v>
      </c>
      <c r="F33" s="52" t="s">
        <v>32</v>
      </c>
      <c r="G33" s="24">
        <v>4558</v>
      </c>
      <c r="H33" s="46">
        <v>387</v>
      </c>
      <c r="I33" s="46">
        <v>387</v>
      </c>
      <c r="J33" s="46">
        <v>387</v>
      </c>
      <c r="K33" s="46">
        <v>459</v>
      </c>
      <c r="L33" s="46">
        <v>432</v>
      </c>
      <c r="M33" s="46">
        <v>576</v>
      </c>
      <c r="N33" s="46">
        <v>494</v>
      </c>
      <c r="O33" s="46">
        <v>437</v>
      </c>
      <c r="P33" s="46">
        <v>387</v>
      </c>
      <c r="Q33" s="46">
        <v>387</v>
      </c>
      <c r="R33" s="46">
        <v>225</v>
      </c>
      <c r="S33" s="46"/>
    </row>
    <row r="34" spans="1:19" ht="47.25" x14ac:dyDescent="0.25">
      <c r="A34" s="22"/>
      <c r="B34" s="23"/>
      <c r="C34" s="23"/>
      <c r="D34" s="23"/>
      <c r="E34" s="22">
        <v>124</v>
      </c>
      <c r="F34" s="52" t="s">
        <v>33</v>
      </c>
      <c r="G34" s="24">
        <v>4341</v>
      </c>
      <c r="H34" s="46">
        <v>369</v>
      </c>
      <c r="I34" s="46">
        <v>369</v>
      </c>
      <c r="J34" s="46">
        <v>369</v>
      </c>
      <c r="K34" s="46">
        <v>437</v>
      </c>
      <c r="L34" s="46">
        <v>411</v>
      </c>
      <c r="M34" s="46">
        <v>549</v>
      </c>
      <c r="N34" s="46">
        <v>471</v>
      </c>
      <c r="O34" s="46">
        <v>416</v>
      </c>
      <c r="P34" s="46">
        <v>369</v>
      </c>
      <c r="Q34" s="46">
        <v>369</v>
      </c>
      <c r="R34" s="46">
        <v>212</v>
      </c>
      <c r="S34" s="46"/>
    </row>
    <row r="35" spans="1:19" x14ac:dyDescent="0.25">
      <c r="A35" s="22"/>
      <c r="B35" s="23"/>
      <c r="C35" s="23"/>
      <c r="D35" s="23"/>
      <c r="E35" s="22">
        <v>141</v>
      </c>
      <c r="F35" s="23" t="s">
        <v>50</v>
      </c>
      <c r="G35" s="24">
        <v>7250</v>
      </c>
      <c r="H35" s="46">
        <v>300</v>
      </c>
      <c r="I35" s="46">
        <v>450</v>
      </c>
      <c r="J35" s="46">
        <v>600</v>
      </c>
      <c r="K35" s="46">
        <v>600</v>
      </c>
      <c r="L35" s="46">
        <v>600</v>
      </c>
      <c r="M35" s="46">
        <v>700</v>
      </c>
      <c r="N35" s="46">
        <v>600</v>
      </c>
      <c r="O35" s="46">
        <v>600</v>
      </c>
      <c r="P35" s="46">
        <v>700</v>
      </c>
      <c r="Q35" s="46">
        <v>700</v>
      </c>
      <c r="R35" s="46">
        <v>700</v>
      </c>
      <c r="S35" s="46">
        <v>700</v>
      </c>
    </row>
    <row r="36" spans="1:19" x14ac:dyDescent="0.25">
      <c r="A36" s="22"/>
      <c r="B36" s="23"/>
      <c r="C36" s="23"/>
      <c r="D36" s="23"/>
      <c r="E36" s="22">
        <v>142</v>
      </c>
      <c r="F36" s="23" t="s">
        <v>51</v>
      </c>
      <c r="G36" s="24">
        <v>345</v>
      </c>
      <c r="H36" s="46"/>
      <c r="I36" s="46"/>
      <c r="J36" s="46">
        <v>100</v>
      </c>
      <c r="K36" s="46"/>
      <c r="L36" s="46">
        <v>100</v>
      </c>
      <c r="M36" s="46">
        <v>100</v>
      </c>
      <c r="N36" s="46">
        <v>45</v>
      </c>
      <c r="O36" s="46"/>
      <c r="P36" s="46"/>
      <c r="Q36" s="46"/>
      <c r="R36" s="46"/>
      <c r="S36" s="46"/>
    </row>
    <row r="37" spans="1:19" ht="35.25" customHeight="1" x14ac:dyDescent="0.25">
      <c r="A37" s="22"/>
      <c r="B37" s="23"/>
      <c r="C37" s="23"/>
      <c r="D37" s="23"/>
      <c r="E37" s="22">
        <v>144</v>
      </c>
      <c r="F37" s="52" t="s">
        <v>34</v>
      </c>
      <c r="G37" s="24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  <row r="38" spans="1:19" x14ac:dyDescent="0.25">
      <c r="A38" s="22"/>
      <c r="B38" s="23"/>
      <c r="C38" s="23"/>
      <c r="D38" s="23"/>
      <c r="E38" s="22">
        <v>149</v>
      </c>
      <c r="F38" s="23" t="s">
        <v>35</v>
      </c>
      <c r="G38" s="24">
        <v>4101</v>
      </c>
      <c r="H38" s="46"/>
      <c r="I38" s="46"/>
      <c r="J38" s="46">
        <v>642</v>
      </c>
      <c r="K38" s="46">
        <v>500</v>
      </c>
      <c r="L38" s="46">
        <v>500</v>
      </c>
      <c r="M38" s="46">
        <v>1000</v>
      </c>
      <c r="N38" s="46">
        <v>1000</v>
      </c>
      <c r="O38" s="46"/>
      <c r="P38" s="46"/>
      <c r="Q38" s="46">
        <v>459</v>
      </c>
      <c r="R38" s="46"/>
      <c r="S38" s="46"/>
    </row>
    <row r="39" spans="1:19" x14ac:dyDescent="0.25">
      <c r="A39" s="22"/>
      <c r="B39" s="23"/>
      <c r="C39" s="23"/>
      <c r="D39" s="23"/>
      <c r="E39" s="22">
        <v>151</v>
      </c>
      <c r="F39" s="23" t="s">
        <v>36</v>
      </c>
      <c r="G39" s="24">
        <v>13113</v>
      </c>
      <c r="H39" s="46">
        <v>800</v>
      </c>
      <c r="I39" s="46">
        <v>1529</v>
      </c>
      <c r="J39" s="46">
        <v>1529</v>
      </c>
      <c r="K39" s="46">
        <v>1250</v>
      </c>
      <c r="L39" s="46">
        <v>600</v>
      </c>
      <c r="M39" s="46">
        <v>700</v>
      </c>
      <c r="N39" s="46">
        <v>709</v>
      </c>
      <c r="O39" s="46">
        <v>700</v>
      </c>
      <c r="P39" s="46">
        <v>990</v>
      </c>
      <c r="Q39" s="46">
        <v>1200</v>
      </c>
      <c r="R39" s="46">
        <v>1360</v>
      </c>
      <c r="S39" s="46">
        <v>1746</v>
      </c>
    </row>
    <row r="40" spans="1:19" x14ac:dyDescent="0.25">
      <c r="A40" s="22"/>
      <c r="B40" s="23"/>
      <c r="C40" s="23"/>
      <c r="D40" s="23"/>
      <c r="E40" s="22">
        <v>152</v>
      </c>
      <c r="F40" s="23" t="s">
        <v>37</v>
      </c>
      <c r="G40" s="24">
        <v>465</v>
      </c>
      <c r="H40" s="46">
        <v>35</v>
      </c>
      <c r="I40" s="46">
        <v>35</v>
      </c>
      <c r="J40" s="46">
        <v>35</v>
      </c>
      <c r="K40" s="46">
        <v>40</v>
      </c>
      <c r="L40" s="46">
        <v>40</v>
      </c>
      <c r="M40" s="46">
        <v>40</v>
      </c>
      <c r="N40" s="46">
        <v>40</v>
      </c>
      <c r="O40" s="46">
        <v>40</v>
      </c>
      <c r="P40" s="46">
        <v>40</v>
      </c>
      <c r="Q40" s="46">
        <v>40</v>
      </c>
      <c r="R40" s="46">
        <v>40</v>
      </c>
      <c r="S40" s="46">
        <v>40</v>
      </c>
    </row>
    <row r="41" spans="1:19" x14ac:dyDescent="0.25">
      <c r="A41" s="22"/>
      <c r="B41" s="23"/>
      <c r="C41" s="23"/>
      <c r="D41" s="23"/>
      <c r="E41" s="22">
        <v>159</v>
      </c>
      <c r="F41" s="23" t="s">
        <v>52</v>
      </c>
      <c r="G41" s="24">
        <v>9622</v>
      </c>
      <c r="H41" s="46"/>
      <c r="I41" s="46">
        <v>590</v>
      </c>
      <c r="J41" s="46">
        <v>1200</v>
      </c>
      <c r="K41" s="46">
        <v>800</v>
      </c>
      <c r="L41" s="46">
        <v>800</v>
      </c>
      <c r="M41" s="46">
        <v>1432</v>
      </c>
      <c r="N41" s="46">
        <v>800</v>
      </c>
      <c r="O41" s="46">
        <v>800</v>
      </c>
      <c r="P41" s="46">
        <v>800</v>
      </c>
      <c r="Q41" s="46">
        <v>800</v>
      </c>
      <c r="R41" s="46">
        <v>800</v>
      </c>
      <c r="S41" s="46">
        <v>800</v>
      </c>
    </row>
    <row r="42" spans="1:19" x14ac:dyDescent="0.25">
      <c r="A42" s="22"/>
      <c r="B42" s="23"/>
      <c r="C42" s="23"/>
      <c r="D42" s="23"/>
      <c r="E42" s="22">
        <v>169</v>
      </c>
      <c r="F42" s="23" t="s">
        <v>38</v>
      </c>
      <c r="G42" s="24">
        <v>90</v>
      </c>
      <c r="H42" s="46"/>
      <c r="I42" s="46">
        <v>40</v>
      </c>
      <c r="J42" s="46"/>
      <c r="K42" s="46"/>
      <c r="L42" s="46">
        <v>20</v>
      </c>
      <c r="M42" s="46"/>
      <c r="N42" s="46"/>
      <c r="O42" s="46"/>
      <c r="P42" s="46">
        <v>30</v>
      </c>
      <c r="Q42" s="46"/>
      <c r="R42" s="46"/>
      <c r="S42" s="46"/>
    </row>
    <row r="43" spans="1:19" x14ac:dyDescent="0.25">
      <c r="A43" s="60" t="s">
        <v>14</v>
      </c>
      <c r="B43" s="61"/>
      <c r="C43" s="61"/>
      <c r="D43" s="61"/>
      <c r="E43" s="61"/>
      <c r="F43" s="62"/>
      <c r="G43" s="25">
        <f>SUM(G30:G42)</f>
        <v>197731</v>
      </c>
      <c r="H43" s="25">
        <f t="shared" ref="H43:S43" si="2">SUM(H30:H42)</f>
        <v>14838</v>
      </c>
      <c r="I43" s="25">
        <f t="shared" si="2"/>
        <v>16353</v>
      </c>
      <c r="J43" s="25">
        <f t="shared" si="2"/>
        <v>18180</v>
      </c>
      <c r="K43" s="25">
        <f t="shared" si="2"/>
        <v>20407</v>
      </c>
      <c r="L43" s="25">
        <f t="shared" si="2"/>
        <v>18682</v>
      </c>
      <c r="M43" s="25">
        <f t="shared" si="2"/>
        <v>27919</v>
      </c>
      <c r="N43" s="25">
        <f t="shared" si="2"/>
        <v>22231</v>
      </c>
      <c r="O43" s="25">
        <f t="shared" si="2"/>
        <v>18352</v>
      </c>
      <c r="P43" s="25">
        <f t="shared" si="2"/>
        <v>16853</v>
      </c>
      <c r="Q43" s="25">
        <f t="shared" si="2"/>
        <v>16908</v>
      </c>
      <c r="R43" s="25">
        <f t="shared" si="2"/>
        <v>3722</v>
      </c>
      <c r="S43" s="25">
        <f t="shared" si="2"/>
        <v>3286</v>
      </c>
    </row>
    <row r="44" spans="1:19" x14ac:dyDescent="0.25">
      <c r="A44" s="6"/>
      <c r="B44" s="26"/>
      <c r="C44" s="26"/>
      <c r="D44" s="26"/>
      <c r="E44" s="26"/>
      <c r="F44" s="2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6" t="s">
        <v>23</v>
      </c>
      <c r="B45" s="26"/>
      <c r="C45" s="26"/>
      <c r="D45" s="26"/>
      <c r="E45" s="26" t="s">
        <v>55</v>
      </c>
      <c r="F45" s="2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x14ac:dyDescent="0.25">
      <c r="A46" s="27"/>
      <c r="B46" s="28"/>
      <c r="C46" s="28"/>
      <c r="D46" s="28"/>
      <c r="E46" s="28" t="s">
        <v>56</v>
      </c>
      <c r="F46" s="28"/>
      <c r="G46" s="27"/>
      <c r="H46" s="27"/>
      <c r="I46" s="27"/>
      <c r="J46" s="27"/>
      <c r="K46" s="27"/>
      <c r="L46" s="27"/>
      <c r="M46" s="27"/>
      <c r="N46" s="27"/>
      <c r="O46" s="27"/>
      <c r="P46" s="6"/>
      <c r="Q46" s="6"/>
      <c r="R46" s="6"/>
      <c r="S46" s="6"/>
    </row>
    <row r="47" spans="1:19" x14ac:dyDescent="0.25">
      <c r="A47" s="27"/>
      <c r="B47" s="28"/>
      <c r="C47" s="28"/>
      <c r="D47" s="28"/>
      <c r="E47" s="28"/>
      <c r="F47" s="28"/>
      <c r="G47" s="27"/>
      <c r="H47" s="27"/>
      <c r="I47" s="27"/>
      <c r="J47" s="27"/>
      <c r="K47" s="27"/>
      <c r="L47" s="27"/>
      <c r="M47" s="27"/>
      <c r="N47" s="27"/>
      <c r="O47" s="27"/>
      <c r="P47" s="6"/>
      <c r="Q47" s="6"/>
      <c r="R47" s="6"/>
      <c r="S47" s="6"/>
    </row>
    <row r="48" spans="1:19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x14ac:dyDescent="0.25">
      <c r="A49" s="58" t="s">
        <v>25</v>
      </c>
      <c r="B49" s="58"/>
      <c r="C49" s="58"/>
      <c r="D49" s="58"/>
      <c r="E49" s="58"/>
      <c r="F49" s="29"/>
      <c r="G49" s="30" t="s">
        <v>57</v>
      </c>
      <c r="H49" s="31"/>
      <c r="I49" s="31"/>
      <c r="M49" s="6"/>
      <c r="N49" s="6"/>
      <c r="O49" s="6"/>
      <c r="P49" s="6"/>
      <c r="Q49" s="6"/>
      <c r="R49" s="6"/>
      <c r="S49" s="6"/>
    </row>
    <row r="50" spans="1:19" x14ac:dyDescent="0.25">
      <c r="A50" s="2"/>
      <c r="B50" s="50"/>
      <c r="C50" s="50"/>
      <c r="D50" s="50"/>
      <c r="E50" s="50"/>
      <c r="F50" s="4" t="s">
        <v>12</v>
      </c>
      <c r="G50" s="59" t="s">
        <v>16</v>
      </c>
      <c r="H50" s="59"/>
      <c r="I50" s="59"/>
      <c r="J50" s="3"/>
      <c r="K50" s="3"/>
      <c r="L50" s="3"/>
      <c r="M50" s="1"/>
      <c r="N50" s="1"/>
      <c r="O50" s="1"/>
      <c r="P50" s="1"/>
      <c r="Q50" s="1"/>
      <c r="R50" s="1"/>
      <c r="S50" s="1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58" t="s">
        <v>53</v>
      </c>
      <c r="B52" s="58"/>
      <c r="C52" s="58"/>
      <c r="D52" s="58"/>
      <c r="E52" s="58"/>
      <c r="F52" s="29"/>
      <c r="G52" s="30" t="s">
        <v>58</v>
      </c>
      <c r="H52" s="31"/>
      <c r="I52" s="31"/>
      <c r="M52" s="6"/>
      <c r="N52" s="6"/>
      <c r="O52" s="6"/>
      <c r="P52" s="6"/>
      <c r="Q52" s="6"/>
      <c r="R52" s="6"/>
      <c r="S52" s="6"/>
    </row>
    <row r="53" spans="1:19" x14ac:dyDescent="0.25">
      <c r="A53" s="2"/>
      <c r="B53" s="50"/>
      <c r="C53" s="50"/>
      <c r="D53" s="50"/>
      <c r="E53" s="50"/>
      <c r="F53" s="4" t="s">
        <v>12</v>
      </c>
      <c r="G53" s="59" t="s">
        <v>16</v>
      </c>
      <c r="H53" s="59"/>
      <c r="I53" s="59"/>
      <c r="J53" s="3"/>
      <c r="K53" s="3"/>
      <c r="L53" s="3"/>
      <c r="M53" s="1"/>
      <c r="N53" s="1"/>
      <c r="O53" s="1"/>
      <c r="P53" s="1"/>
      <c r="Q53" s="1"/>
      <c r="R53" s="1"/>
      <c r="S53" s="1"/>
    </row>
  </sheetData>
  <mergeCells count="15">
    <mergeCell ref="A52:E52"/>
    <mergeCell ref="G53:I53"/>
    <mergeCell ref="A43:F43"/>
    <mergeCell ref="A49:E49"/>
    <mergeCell ref="G50:I50"/>
    <mergeCell ref="A19:F19"/>
    <mergeCell ref="A20:F20"/>
    <mergeCell ref="G22:G26"/>
    <mergeCell ref="H22:S23"/>
    <mergeCell ref="P6:S6"/>
    <mergeCell ref="P7:S7"/>
    <mergeCell ref="P8:S8"/>
    <mergeCell ref="P9:S9"/>
    <mergeCell ref="P10:S10"/>
    <mergeCell ref="A17:S17"/>
  </mergeCells>
  <pageMargins left="0.39370078740157483" right="0.39370078740157483" top="0.39370078740157483" bottom="0.39370078740157483" header="0.31496062992125984" footer="0.31496062992125984"/>
  <pageSetup paperSize="9" scale="51" fitToHeight="0" orientation="landscape" r:id="rId1"/>
  <headerFooter>
    <oddFooter>&amp;R&amp;5Документ сформирован информационной системой «Фаворит» ©. Нур-Султан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V224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30880021</dc:creator>
  <cp:lastModifiedBy>Админ</cp:lastModifiedBy>
  <cp:lastPrinted>2023-02-17T10:42:35Z</cp:lastPrinted>
  <dcterms:created xsi:type="dcterms:W3CDTF">2018-05-09T16:27:02Z</dcterms:created>
  <dcterms:modified xsi:type="dcterms:W3CDTF">2023-02-17T10:44:19Z</dcterms:modified>
</cp:coreProperties>
</file>